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EstaPasta_de_trabalho"/>
  <bookViews>
    <workbookView xWindow="120" yWindow="30" windowWidth="11295" windowHeight="9045"/>
  </bookViews>
  <sheets>
    <sheet name="MOLDES" sheetId="1" r:id="rId1"/>
  </sheets>
  <definedNames>
    <definedName name="_xlnm.Print_Area" localSheetId="0">MOLDES!$A$1:$AN$84</definedName>
    <definedName name="Z_26BBA665_28D5_4668_AD7E_DDDEB80F7CA3_.wvu.Cols" localSheetId="0" hidden="1">MOLDES!$AO:$BK</definedName>
    <definedName name="Z_26BBA665_28D5_4668_AD7E_DDDEB80F7CA3_.wvu.PrintArea" localSheetId="0" hidden="1">MOLDES!$A$1:$AN$84</definedName>
    <definedName name="Z_7FDAE966_461B_42AD_94F2_6A865FE9F598_.wvu.Cols" localSheetId="0" hidden="1">MOLDES!$AO:$BK</definedName>
    <definedName name="Z_7FDAE966_461B_42AD_94F2_6A865FE9F598_.wvu.PrintArea" localSheetId="0" hidden="1">MOLDES!$A$1:$AN$84</definedName>
    <definedName name="Z_BBAE6E10_2EEB_47E7_B07F_3E9B992A5793_.wvu.Cols" localSheetId="0" hidden="1">MOLDES!$AO:$BK</definedName>
    <definedName name="Z_BBAE6E10_2EEB_47E7_B07F_3E9B992A5793_.wvu.PrintArea" localSheetId="0" hidden="1">MOLDES!$A$1:$AN$84</definedName>
    <definedName name="Z_E653FEFB_26F0_4CA0_9D06_4A95425500AB_.wvu.Cols" localSheetId="0" hidden="1">MOLDES!$AO:$BK</definedName>
    <definedName name="Z_E653FEFB_26F0_4CA0_9D06_4A95425500AB_.wvu.PrintArea" localSheetId="0" hidden="1">MOLDES!$A$1:$AN$84</definedName>
  </definedNames>
  <calcPr calcId="124519"/>
  <customWorkbookViews>
    <customWorkbookView name="Gelson - Modo de exibição pessoal" guid="{26BBA665-28D5-4668-AD7E-DDDEB80F7CA3}" mergeInterval="0" personalView="1" maximized="1" windowWidth="1920" windowHeight="855" activeSheetId="1"/>
    <customWorkbookView name="Marcelo - Modo de exibição pessoal" guid="{E653FEFB-26F0-4CA0-9D06-4A95425500AB}" mergeInterval="0" personalView="1" maximized="1" windowWidth="1920" windowHeight="855" activeSheetId="1"/>
    <customWorkbookView name="Mari - Modo de exibição pessoal" guid="{BBAE6E10-2EEB-47E7-B07F-3E9B992A5793}" mergeInterval="0" personalView="1" maximized="1" windowWidth="1920" windowHeight="894" activeSheetId="1"/>
    <customWorkbookView name="Roner - Modo de exibição pessoal" guid="{7FDAE966-461B-42AD-94F2-6A865FE9F598}" mergeInterval="0" personalView="1" maximized="1" xWindow="1" yWindow="1" windowWidth="1600" windowHeight="670" activeSheetId="1"/>
  </customWorkbookViews>
</workbook>
</file>

<file path=xl/calcChain.xml><?xml version="1.0" encoding="utf-8"?>
<calcChain xmlns="http://schemas.openxmlformats.org/spreadsheetml/2006/main">
  <c r="AP83" i="1"/>
  <c r="AP71"/>
  <c r="AQ77"/>
  <c r="AQ75"/>
  <c r="AQ73"/>
  <c r="AP77"/>
  <c r="AP75"/>
  <c r="AP73"/>
  <c r="AX61"/>
  <c r="AW61"/>
  <c r="AV61"/>
  <c r="AX59"/>
  <c r="AW59"/>
  <c r="AV59"/>
  <c r="AX57"/>
  <c r="AW57"/>
  <c r="AV57"/>
  <c r="AX55"/>
  <c r="AW55"/>
  <c r="AV55"/>
  <c r="AX53"/>
  <c r="AV53"/>
  <c r="AW53"/>
  <c r="BK28"/>
  <c r="AP54"/>
  <c r="AP56"/>
  <c r="AP58"/>
  <c r="AP60"/>
  <c r="AS24"/>
  <c r="AQ24"/>
  <c r="AQ22"/>
  <c r="AT59"/>
  <c r="AT57"/>
  <c r="AT53"/>
  <c r="AT55"/>
  <c r="BB71"/>
  <c r="BA71"/>
  <c r="BB69"/>
  <c r="BA69"/>
  <c r="AZ69"/>
  <c r="AX69"/>
  <c r="AP66"/>
  <c r="BB67"/>
  <c r="BA67"/>
  <c r="AZ67"/>
  <c r="AX67"/>
  <c r="BB65"/>
  <c r="BA65"/>
  <c r="BF65" s="1"/>
  <c r="AZ65"/>
  <c r="AX65"/>
  <c r="BJ27"/>
  <c r="BJ29"/>
  <c r="BI28"/>
  <c r="BH28"/>
  <c r="BG28"/>
  <c r="BD19"/>
  <c r="BE19"/>
  <c r="BF19"/>
  <c r="BD20"/>
  <c r="BE20"/>
  <c r="BF20"/>
  <c r="BD21"/>
  <c r="BE21"/>
  <c r="BF21"/>
  <c r="BD22"/>
  <c r="BE22"/>
  <c r="BF22"/>
  <c r="BD23"/>
  <c r="BE23"/>
  <c r="BF23"/>
  <c r="BD24"/>
  <c r="BE24"/>
  <c r="BF24"/>
  <c r="BD25"/>
  <c r="BE25"/>
  <c r="BF25"/>
  <c r="BD26"/>
  <c r="BE26"/>
  <c r="BF26"/>
  <c r="BF18"/>
  <c r="BE18"/>
  <c r="BD18"/>
  <c r="AP81"/>
  <c r="AP48"/>
  <c r="AP46"/>
  <c r="AP44"/>
  <c r="AP42"/>
  <c r="AP40"/>
  <c r="AP38"/>
  <c r="AP36"/>
  <c r="AP34"/>
  <c r="AP32"/>
  <c r="AP30"/>
  <c r="AP16"/>
  <c r="AP11"/>
  <c r="AP7"/>
  <c r="AP5"/>
  <c r="AP3"/>
  <c r="BJ25" l="1"/>
  <c r="AP53"/>
  <c r="BJ24"/>
  <c r="BJ20"/>
  <c r="AP20" s="1"/>
  <c r="BJ21"/>
  <c r="AT61"/>
  <c r="AP61" s="1"/>
  <c r="BJ23"/>
  <c r="BJ19"/>
  <c r="BJ28"/>
  <c r="AP28" s="1"/>
  <c r="BJ22"/>
  <c r="AP22" s="1"/>
  <c r="BD69"/>
  <c r="AP69" s="1"/>
  <c r="AP57"/>
  <c r="BJ26"/>
  <c r="AP26" s="1"/>
  <c r="BD67"/>
  <c r="AP67" s="1"/>
  <c r="BJ18"/>
  <c r="AP18" s="1"/>
  <c r="AP55"/>
  <c r="AP59"/>
  <c r="AP24"/>
  <c r="BD71"/>
  <c r="BD65"/>
  <c r="AP65" s="1"/>
</calcChain>
</file>

<file path=xl/sharedStrings.xml><?xml version="1.0" encoding="utf-8"?>
<sst xmlns="http://schemas.openxmlformats.org/spreadsheetml/2006/main" count="197" uniqueCount="166">
  <si>
    <t>Data:</t>
  </si>
  <si>
    <t>Nome da Peça:</t>
  </si>
  <si>
    <t>Material:</t>
  </si>
  <si>
    <t>Código da Peça:</t>
  </si>
  <si>
    <t>Contração:</t>
  </si>
  <si>
    <t>MATERIAIS</t>
  </si>
  <si>
    <t>Componentes</t>
  </si>
  <si>
    <t>Material</t>
  </si>
  <si>
    <t>Trat. Térmico</t>
  </si>
  <si>
    <t>INJEÇÃO</t>
  </si>
  <si>
    <t>Convencional</t>
  </si>
  <si>
    <t>Bico Quente</t>
  </si>
  <si>
    <t>Leque</t>
  </si>
  <si>
    <t>Sob Produto</t>
  </si>
  <si>
    <t>Submarina</t>
  </si>
  <si>
    <t>Máquina Injetora prevista:</t>
  </si>
  <si>
    <t>Sim</t>
  </si>
  <si>
    <t>Não</t>
  </si>
  <si>
    <t>MOLDE</t>
  </si>
  <si>
    <t>Nº de cavidades:</t>
  </si>
  <si>
    <t>Dimensões do molde previstas:</t>
  </si>
  <si>
    <t>C:</t>
  </si>
  <si>
    <t>mm</t>
  </si>
  <si>
    <t>L:</t>
  </si>
  <si>
    <t>A:</t>
  </si>
  <si>
    <t>Confeccionado</t>
  </si>
  <si>
    <t>Acionamento da Extração:</t>
  </si>
  <si>
    <t>da máquina</t>
  </si>
  <si>
    <t>Acionamento das Gavetas:</t>
  </si>
  <si>
    <t>mecânico</t>
  </si>
  <si>
    <t>Conector das Resistências:</t>
  </si>
  <si>
    <t>Conector dos Termopares:</t>
  </si>
  <si>
    <t>Conector Micro-Chaves:</t>
  </si>
  <si>
    <t>Retorno da Extração:</t>
  </si>
  <si>
    <t>pino de retorno</t>
  </si>
  <si>
    <t>molas</t>
  </si>
  <si>
    <t>OS:</t>
  </si>
  <si>
    <t>hidráulico / Qt:</t>
  </si>
  <si>
    <t xml:space="preserve">Camara-quente  </t>
  </si>
  <si>
    <t>Nº de pontos:</t>
  </si>
  <si>
    <t>Valvulada</t>
  </si>
  <si>
    <t>Manifold</t>
  </si>
  <si>
    <t>hidráulico</t>
  </si>
  <si>
    <t>Troca de Cor:</t>
  </si>
  <si>
    <t>Engates p/ Sistema Pneumático:</t>
  </si>
  <si>
    <t>Engates p/ Sistema Hidráulico:</t>
  </si>
  <si>
    <t>Engates p/ Refrigeração:</t>
  </si>
  <si>
    <t>Machos / Cavidades...........................</t>
  </si>
  <si>
    <t>Porta Molde.........................................</t>
  </si>
  <si>
    <t>Postiços Articulados..........................</t>
  </si>
  <si>
    <t>Gavetas................................................</t>
  </si>
  <si>
    <t>pneumático</t>
  </si>
  <si>
    <t>outro:</t>
  </si>
  <si>
    <t>Cilindros hidráulicos:</t>
  </si>
  <si>
    <t>Cilindros pneumáticos:</t>
  </si>
  <si>
    <t>puxador - rosca:</t>
  </si>
  <si>
    <t>Peso:</t>
  </si>
  <si>
    <t>Dureza</t>
  </si>
  <si>
    <t>Gate de entrada de material:</t>
  </si>
  <si>
    <t>Tipo de injeção:</t>
  </si>
  <si>
    <t>Tipo de Vestígio:</t>
  </si>
  <si>
    <t>Unha-de-gato</t>
  </si>
  <si>
    <t>Vestígio mínimo</t>
  </si>
  <si>
    <t>Com vestígio</t>
  </si>
  <si>
    <t>Porta Molde:</t>
  </si>
  <si>
    <t>Cavidade:</t>
  </si>
  <si>
    <t>Macho:</t>
  </si>
  <si>
    <t>Engates p/ Sistema Valvulado CQ:</t>
  </si>
  <si>
    <t>Anel de Centragem Sup. ø:</t>
  </si>
  <si>
    <t>Anel de Centragem Inf. ø:</t>
  </si>
  <si>
    <t>Dist. entre Colunas:</t>
  </si>
  <si>
    <t>H:</t>
  </si>
  <si>
    <t>V:</t>
  </si>
  <si>
    <t>Altura máx. e mín.:</t>
  </si>
  <si>
    <t>Mold Flow:</t>
  </si>
  <si>
    <t>Acabamento:</t>
  </si>
  <si>
    <t>FOLHA:</t>
  </si>
  <si>
    <t>Micro-chave:</t>
  </si>
  <si>
    <t>Sem vestígio</t>
  </si>
  <si>
    <t>Código do Desenho</t>
  </si>
  <si>
    <t>Data de Recebimento</t>
  </si>
  <si>
    <t>-</t>
  </si>
  <si>
    <t>Funcional</t>
  </si>
  <si>
    <t>Espelhado</t>
  </si>
  <si>
    <t>Textura</t>
  </si>
  <si>
    <t>p/ Textura</t>
  </si>
  <si>
    <t>Polido</t>
  </si>
  <si>
    <t>OBS</t>
  </si>
  <si>
    <t>Monobloco</t>
  </si>
  <si>
    <t>Postiço</t>
  </si>
  <si>
    <t>Postiço 1 a 1</t>
  </si>
  <si>
    <t>M10</t>
  </si>
  <si>
    <t>M12</t>
  </si>
  <si>
    <t>M14</t>
  </si>
  <si>
    <t>M16</t>
  </si>
  <si>
    <t>M20</t>
  </si>
  <si>
    <t>M24</t>
  </si>
  <si>
    <t>N/A</t>
  </si>
  <si>
    <t>RELÓGIO</t>
  </si>
  <si>
    <t>BANDEIRA</t>
  </si>
  <si>
    <t>Datador:</t>
  </si>
  <si>
    <t>Grau do Bico de Injeção:</t>
  </si>
  <si>
    <t>42 - 44</t>
  </si>
  <si>
    <t>44 - 46</t>
  </si>
  <si>
    <t>46 - 48</t>
  </si>
  <si>
    <t>48 - 50</t>
  </si>
  <si>
    <t>50 - 52</t>
  </si>
  <si>
    <t>52 - 54</t>
  </si>
  <si>
    <t>54 - 56</t>
  </si>
  <si>
    <t>56 - 58</t>
  </si>
  <si>
    <t>58 - 60</t>
  </si>
  <si>
    <t>60 - 62</t>
  </si>
  <si>
    <t>TEMPERAR / REVENIR</t>
  </si>
  <si>
    <t>NITRETAR</t>
  </si>
  <si>
    <t>CEMENTAR</t>
  </si>
  <si>
    <t>PVD</t>
  </si>
  <si>
    <t>RECOZIMENTO</t>
  </si>
  <si>
    <t>REVENIR</t>
  </si>
  <si>
    <t>NORMALIZAR</t>
  </si>
  <si>
    <t>AÇO ABNT 1020</t>
  </si>
  <si>
    <t>AÇO ABNT 1045</t>
  </si>
  <si>
    <t>AÇO ABNT 4140</t>
  </si>
  <si>
    <t>AÇO ABNT 4340</t>
  </si>
  <si>
    <t>AÇO ABNT 52100</t>
  </si>
  <si>
    <t>AÇO ABNT 8620</t>
  </si>
  <si>
    <t>AÇO ABNT 8640</t>
  </si>
  <si>
    <t>AÇO ABNT D2</t>
  </si>
  <si>
    <t>AÇO ABNT D6</t>
  </si>
  <si>
    <t>AÇO ABNT H13</t>
  </si>
  <si>
    <t>AÇO ABNT O1</t>
  </si>
  <si>
    <t>AÇO ABNT P20</t>
  </si>
  <si>
    <t>AÇO ABNT S1</t>
  </si>
  <si>
    <t>AÇO XPM 32</t>
  </si>
  <si>
    <t>AÇO XPM 42</t>
  </si>
  <si>
    <t>AÇO SLEIPNER</t>
  </si>
  <si>
    <t>AÇO TOOLOX 33</t>
  </si>
  <si>
    <t>AÇO TOOLOX 40</t>
  </si>
  <si>
    <t>AÇO TOOLOX 44</t>
  </si>
  <si>
    <t>AÇO VF800AT</t>
  </si>
  <si>
    <t>AÇO VCO</t>
  </si>
  <si>
    <t>AÇO 2711</t>
  </si>
  <si>
    <t>REV 003    08/01/2014</t>
  </si>
  <si>
    <t>Comprado, Marca / Modelo:</t>
  </si>
  <si>
    <t>ANO / MÊS</t>
  </si>
  <si>
    <t>ANO</t>
  </si>
  <si>
    <t>MÊS</t>
  </si>
  <si>
    <t>SEMANA</t>
  </si>
  <si>
    <t>TURNO</t>
  </si>
  <si>
    <t>Modelo:</t>
  </si>
  <si>
    <t>Reciclagem:</t>
  </si>
  <si>
    <t>INSERTO</t>
  </si>
  <si>
    <t>GRAVADO CAVIDADE</t>
  </si>
  <si>
    <t>GRAVAÇÕES</t>
  </si>
  <si>
    <t>Valor cobrado à parte</t>
  </si>
  <si>
    <t>Fabricante:</t>
  </si>
  <si>
    <t>MATRIPEÇAS</t>
  </si>
  <si>
    <t>SULMAX</t>
  </si>
  <si>
    <t>PRO-COMPONENTE</t>
  </si>
  <si>
    <t>TECNOSERV</t>
  </si>
  <si>
    <t>STRACK</t>
  </si>
  <si>
    <t>POLIMOLD</t>
  </si>
  <si>
    <t>QUALIMOLD</t>
  </si>
  <si>
    <t>DANLY</t>
  </si>
  <si>
    <t>GRADE</t>
  </si>
  <si>
    <t>ESPECIFICAÇÃO DE MOLDE</t>
  </si>
  <si>
    <t>TRES-S</t>
  </si>
</sst>
</file>

<file path=xl/styles.xml><?xml version="1.0" encoding="utf-8"?>
<styleSheet xmlns="http://schemas.openxmlformats.org/spreadsheetml/2006/main">
  <numFmts count="1">
    <numFmt numFmtId="164" formatCode="dd/mm/yy;@"/>
  </numFmts>
  <fonts count="16">
    <font>
      <sz val="10"/>
      <name val="Arial"/>
    </font>
    <font>
      <sz val="10"/>
      <name val="Arial"/>
      <family val="2"/>
    </font>
    <font>
      <b/>
      <sz val="10"/>
      <name val="Arial"/>
      <family val="2"/>
    </font>
    <font>
      <b/>
      <sz val="9"/>
      <name val="Arial"/>
      <family val="2"/>
    </font>
    <font>
      <b/>
      <u/>
      <sz val="9"/>
      <name val="Arial"/>
      <family val="2"/>
    </font>
    <font>
      <b/>
      <i/>
      <sz val="10"/>
      <color indexed="12"/>
      <name val="Arial"/>
      <family val="2"/>
    </font>
    <font>
      <b/>
      <sz val="9"/>
      <color indexed="12"/>
      <name val="Arial"/>
      <family val="2"/>
    </font>
    <font>
      <sz val="9"/>
      <name val="Arial"/>
      <family val="2"/>
    </font>
    <font>
      <sz val="9"/>
      <color indexed="12"/>
      <name val="Arial"/>
      <family val="2"/>
    </font>
    <font>
      <b/>
      <sz val="10"/>
      <color indexed="12"/>
      <name val="Arial"/>
      <family val="2"/>
    </font>
    <font>
      <b/>
      <sz val="14"/>
      <name val="Arial"/>
      <family val="2"/>
    </font>
    <font>
      <b/>
      <sz val="5"/>
      <name val="Arial"/>
      <family val="2"/>
    </font>
    <font>
      <sz val="8"/>
      <color indexed="8"/>
      <name val="Tahoma"/>
      <family val="2"/>
    </font>
    <font>
      <b/>
      <sz val="8"/>
      <color indexed="12"/>
      <name val="Arial"/>
      <family val="2"/>
    </font>
    <font>
      <b/>
      <sz val="10"/>
      <color rgb="FFFF0000"/>
      <name val="Arial"/>
      <family val="2"/>
    </font>
    <font>
      <b/>
      <sz val="9"/>
      <color theme="0"/>
      <name val="Arial"/>
      <family val="2"/>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1" fillId="0" borderId="0"/>
  </cellStyleXfs>
  <cellXfs count="83">
    <xf numFmtId="0" fontId="0" fillId="0" borderId="0" xfId="0"/>
    <xf numFmtId="0" fontId="3" fillId="0" borderId="0" xfId="0" applyFont="1" applyBorder="1" applyProtection="1">
      <protection hidden="1"/>
    </xf>
    <xf numFmtId="0" fontId="3" fillId="0" borderId="0" xfId="0" applyFont="1" applyBorder="1" applyAlignment="1" applyProtection="1">
      <alignment horizontal="left"/>
      <protection hidden="1"/>
    </xf>
    <xf numFmtId="0" fontId="3" fillId="0" borderId="0" xfId="0" applyFont="1" applyBorder="1" applyAlignment="1" applyProtection="1">
      <protection hidden="1"/>
    </xf>
    <xf numFmtId="0" fontId="3" fillId="0" borderId="0" xfId="0" applyFont="1" applyBorder="1" applyAlignment="1" applyProtection="1">
      <alignment horizontal="center"/>
      <protection hidden="1"/>
    </xf>
    <xf numFmtId="0" fontId="6" fillId="0" borderId="0" xfId="0" applyFont="1" applyBorder="1" applyAlignment="1" applyProtection="1">
      <alignment horizontal="left"/>
      <protection hidden="1"/>
    </xf>
    <xf numFmtId="0" fontId="2" fillId="0" borderId="0" xfId="0" applyFont="1" applyAlignment="1" applyProtection="1">
      <protection hidden="1"/>
    </xf>
    <xf numFmtId="0" fontId="2" fillId="0" borderId="0" xfId="0" applyFont="1" applyProtection="1">
      <protection hidden="1"/>
    </xf>
    <xf numFmtId="0" fontId="3" fillId="0" borderId="0" xfId="0" applyFont="1" applyAlignment="1" applyProtection="1">
      <protection hidden="1"/>
    </xf>
    <xf numFmtId="0" fontId="3" fillId="0" borderId="0" xfId="0" applyFont="1" applyProtection="1">
      <protection hidden="1"/>
    </xf>
    <xf numFmtId="0" fontId="7" fillId="0" borderId="0" xfId="0" applyFont="1" applyBorder="1" applyAlignment="1" applyProtection="1">
      <protection hidden="1"/>
    </xf>
    <xf numFmtId="0" fontId="6" fillId="0" borderId="0" xfId="0" applyFont="1" applyFill="1" applyBorder="1" applyAlignment="1" applyProtection="1">
      <alignment horizontal="left"/>
      <protection hidden="1"/>
    </xf>
    <xf numFmtId="10" fontId="6" fillId="0" borderId="0" xfId="0" applyNumberFormat="1" applyFont="1" applyBorder="1" applyAlignment="1" applyProtection="1">
      <alignment horizontal="center"/>
      <protection hidden="1"/>
    </xf>
    <xf numFmtId="0" fontId="6" fillId="0" borderId="0" xfId="0" applyFont="1" applyBorder="1" applyAlignment="1" applyProtection="1">
      <alignment horizontal="center"/>
      <protection hidden="1"/>
    </xf>
    <xf numFmtId="0" fontId="3" fillId="0" borderId="0" xfId="0" applyFont="1" applyFill="1" applyBorder="1" applyAlignment="1" applyProtection="1">
      <alignment horizontal="left"/>
      <protection hidden="1"/>
    </xf>
    <xf numFmtId="0" fontId="3" fillId="0" borderId="0" xfId="0" applyFont="1" applyFill="1" applyBorder="1" applyAlignment="1" applyProtection="1">
      <alignment horizontal="center"/>
      <protection hidden="1"/>
    </xf>
    <xf numFmtId="0" fontId="6" fillId="0" borderId="0" xfId="0" applyFont="1" applyBorder="1" applyAlignment="1" applyProtection="1">
      <alignment horizontal="center"/>
      <protection locked="0"/>
    </xf>
    <xf numFmtId="0" fontId="6" fillId="0" borderId="0" xfId="0" applyFont="1" applyFill="1" applyBorder="1" applyAlignment="1" applyProtection="1">
      <alignment horizontal="center"/>
      <protection locked="0"/>
    </xf>
    <xf numFmtId="0" fontId="3" fillId="0" borderId="0" xfId="0" applyFont="1" applyAlignment="1" applyProtection="1">
      <protection locked="0" hidden="1"/>
    </xf>
    <xf numFmtId="0" fontId="7" fillId="0" borderId="0" xfId="0" applyFont="1" applyBorder="1" applyAlignment="1" applyProtection="1">
      <alignment horizontal="center"/>
      <protection hidden="1"/>
    </xf>
    <xf numFmtId="0" fontId="7" fillId="0" borderId="0" xfId="0" applyFont="1" applyBorder="1" applyProtection="1">
      <protection hidden="1"/>
    </xf>
    <xf numFmtId="0" fontId="4" fillId="0" borderId="0" xfId="0" applyFont="1" applyBorder="1" applyAlignment="1" applyProtection="1">
      <alignment horizontal="center"/>
      <protection hidden="1"/>
    </xf>
    <xf numFmtId="0" fontId="7" fillId="0" borderId="0" xfId="0" applyFont="1" applyBorder="1" applyAlignment="1" applyProtection="1">
      <alignment horizontal="left"/>
      <protection hidden="1"/>
    </xf>
    <xf numFmtId="0" fontId="2" fillId="0" borderId="0" xfId="0" applyFont="1" applyBorder="1" applyAlignment="1" applyProtection="1">
      <alignment horizontal="center"/>
      <protection hidden="1"/>
    </xf>
    <xf numFmtId="0" fontId="14" fillId="0" borderId="0" xfId="0" applyFont="1" applyBorder="1" applyAlignment="1" applyProtection="1">
      <alignment horizontal="center"/>
      <protection hidden="1"/>
    </xf>
    <xf numFmtId="0" fontId="2" fillId="0" borderId="0" xfId="0" applyFont="1" applyAlignment="1" applyProtection="1">
      <protection locked="0" hidden="1"/>
    </xf>
    <xf numFmtId="164" fontId="2" fillId="0" borderId="0" xfId="0" applyNumberFormat="1" applyFont="1" applyAlignment="1" applyProtection="1">
      <protection locked="0" hidden="1"/>
    </xf>
    <xf numFmtId="0" fontId="11" fillId="0" borderId="0" xfId="0" applyFont="1" applyAlignment="1" applyProtection="1">
      <protection locked="0" hidden="1"/>
    </xf>
    <xf numFmtId="0" fontId="3" fillId="0" borderId="0" xfId="0" applyFont="1" applyProtection="1">
      <protection locked="0" hidden="1"/>
    </xf>
    <xf numFmtId="0" fontId="3" fillId="0" borderId="0" xfId="0" applyFont="1" applyBorder="1" applyAlignment="1" applyProtection="1">
      <protection locked="0" hidden="1"/>
    </xf>
    <xf numFmtId="0" fontId="2" fillId="0" borderId="0" xfId="0" applyFont="1" applyProtection="1">
      <protection locked="0" hidden="1"/>
    </xf>
    <xf numFmtId="49" fontId="14" fillId="0" borderId="0" xfId="0" applyNumberFormat="1" applyFont="1" applyBorder="1" applyAlignment="1" applyProtection="1">
      <alignment horizontal="center" vertical="center"/>
      <protection hidden="1"/>
    </xf>
    <xf numFmtId="0" fontId="0" fillId="0" borderId="0" xfId="0" applyBorder="1" applyAlignment="1" applyProtection="1">
      <protection hidden="1"/>
    </xf>
    <xf numFmtId="0" fontId="6" fillId="0" borderId="0" xfId="0" applyFont="1" applyBorder="1" applyAlignment="1" applyProtection="1">
      <protection hidden="1"/>
    </xf>
    <xf numFmtId="0" fontId="4" fillId="0" borderId="0" xfId="0" applyFont="1" applyBorder="1" applyAlignment="1" applyProtection="1">
      <protection hidden="1"/>
    </xf>
    <xf numFmtId="0" fontId="8" fillId="0" borderId="0" xfId="0" applyFont="1" applyFill="1" applyBorder="1" applyAlignment="1" applyProtection="1">
      <alignment horizontal="center"/>
      <protection hidden="1"/>
    </xf>
    <xf numFmtId="0" fontId="6" fillId="0" borderId="0" xfId="0" applyFont="1" applyFill="1" applyBorder="1" applyAlignment="1" applyProtection="1">
      <alignment horizontal="center"/>
      <protection hidden="1"/>
    </xf>
    <xf numFmtId="0" fontId="3" fillId="0" borderId="1" xfId="0" applyFont="1" applyBorder="1" applyAlignment="1" applyProtection="1">
      <protection locked="0" hidden="1"/>
    </xf>
    <xf numFmtId="0" fontId="3" fillId="0" borderId="2" xfId="0" applyFont="1" applyBorder="1" applyAlignment="1" applyProtection="1">
      <protection locked="0" hidden="1"/>
    </xf>
    <xf numFmtId="0" fontId="3" fillId="0" borderId="3" xfId="0" applyFont="1" applyBorder="1" applyAlignment="1" applyProtection="1">
      <protection locked="0" hidden="1"/>
    </xf>
    <xf numFmtId="0" fontId="3" fillId="0" borderId="4" xfId="0" applyFont="1" applyBorder="1" applyAlignment="1" applyProtection="1">
      <protection locked="0" hidden="1"/>
    </xf>
    <xf numFmtId="0" fontId="3" fillId="0" borderId="5" xfId="0" applyFont="1" applyBorder="1" applyAlignment="1" applyProtection="1">
      <protection locked="0" hidden="1"/>
    </xf>
    <xf numFmtId="0" fontId="3" fillId="0" borderId="6" xfId="0" applyFont="1" applyBorder="1" applyAlignment="1" applyProtection="1">
      <protection locked="0" hidden="1"/>
    </xf>
    <xf numFmtId="0" fontId="3" fillId="0" borderId="7" xfId="0" applyFont="1" applyBorder="1" applyAlignment="1" applyProtection="1">
      <protection locked="0" hidden="1"/>
    </xf>
    <xf numFmtId="0" fontId="3" fillId="0" borderId="8" xfId="0" applyFont="1" applyBorder="1" applyAlignment="1" applyProtection="1">
      <protection locked="0" hidden="1"/>
    </xf>
    <xf numFmtId="0" fontId="3" fillId="0" borderId="9" xfId="0" applyFont="1" applyBorder="1" applyAlignment="1" applyProtection="1">
      <protection locked="0" hidden="1"/>
    </xf>
    <xf numFmtId="0" fontId="3" fillId="0" borderId="1" xfId="0" applyFont="1" applyBorder="1" applyAlignment="1" applyProtection="1">
      <protection hidden="1"/>
    </xf>
    <xf numFmtId="0" fontId="2" fillId="0" borderId="0" xfId="0" applyFont="1" applyAlignment="1" applyProtection="1">
      <alignment horizontal="center" vertical="center"/>
      <protection locked="0" hidden="1"/>
    </xf>
    <xf numFmtId="0" fontId="3" fillId="0" borderId="0" xfId="0" applyFont="1" applyBorder="1" applyAlignment="1" applyProtection="1">
      <alignment horizontal="center"/>
      <protection hidden="1"/>
    </xf>
    <xf numFmtId="0" fontId="3" fillId="0" borderId="0" xfId="0" applyFont="1" applyBorder="1" applyAlignment="1" applyProtection="1">
      <alignment horizontal="left"/>
      <protection hidden="1"/>
    </xf>
    <xf numFmtId="0" fontId="3" fillId="0" borderId="0" xfId="0" applyFont="1" applyBorder="1" applyAlignment="1" applyProtection="1">
      <alignment horizontal="center"/>
      <protection hidden="1"/>
    </xf>
    <xf numFmtId="0" fontId="7" fillId="0" borderId="0" xfId="0" applyFont="1" applyBorder="1" applyAlignment="1" applyProtection="1">
      <protection hidden="1"/>
    </xf>
    <xf numFmtId="0" fontId="3" fillId="0" borderId="0" xfId="0" applyFont="1" applyBorder="1" applyProtection="1">
      <protection hidden="1"/>
    </xf>
    <xf numFmtId="0" fontId="3" fillId="0" borderId="0" xfId="0" applyFont="1" applyBorder="1" applyAlignment="1" applyProtection="1">
      <protection hidden="1"/>
    </xf>
    <xf numFmtId="0" fontId="15" fillId="0" borderId="0" xfId="0" applyFont="1" applyBorder="1" applyAlignment="1" applyProtection="1">
      <alignment horizontal="center" vertical="center"/>
      <protection hidden="1"/>
    </xf>
    <xf numFmtId="0" fontId="3" fillId="0" borderId="0" xfId="0" applyFont="1" applyBorder="1" applyAlignment="1" applyProtection="1">
      <alignment horizontal="center"/>
      <protection hidden="1"/>
    </xf>
    <xf numFmtId="0" fontId="3" fillId="0" borderId="0" xfId="0" applyFont="1" applyBorder="1" applyAlignment="1" applyProtection="1">
      <alignment horizontal="center" vertical="center"/>
      <protection hidden="1"/>
    </xf>
    <xf numFmtId="0" fontId="3" fillId="0" borderId="0" xfId="0" applyFont="1" applyBorder="1" applyAlignment="1" applyProtection="1">
      <alignment horizontal="left" vertical="center"/>
      <protection hidden="1"/>
    </xf>
    <xf numFmtId="0" fontId="4" fillId="0" borderId="0" xfId="0" applyFont="1" applyBorder="1" applyAlignment="1" applyProtection="1">
      <alignment horizontal="center"/>
      <protection hidden="1"/>
    </xf>
    <xf numFmtId="0" fontId="3" fillId="0" borderId="0" xfId="0" applyFont="1" applyBorder="1" applyAlignment="1" applyProtection="1">
      <alignment horizontal="left"/>
      <protection hidden="1"/>
    </xf>
    <xf numFmtId="0" fontId="7" fillId="0" borderId="0" xfId="0" applyFont="1" applyBorder="1" applyProtection="1">
      <protection hidden="1"/>
    </xf>
    <xf numFmtId="0" fontId="7" fillId="0" borderId="0" xfId="0" applyFont="1" applyBorder="1" applyAlignment="1" applyProtection="1">
      <protection hidden="1"/>
    </xf>
    <xf numFmtId="0" fontId="3" fillId="0" borderId="0" xfId="0" applyFont="1" applyBorder="1" applyProtection="1">
      <protection hidden="1"/>
    </xf>
    <xf numFmtId="0" fontId="7" fillId="0" borderId="0" xfId="0" applyFont="1" applyBorder="1" applyAlignment="1" applyProtection="1">
      <alignment horizontal="left"/>
      <protection hidden="1"/>
    </xf>
    <xf numFmtId="0" fontId="7" fillId="0" borderId="0" xfId="0" applyFont="1" applyBorder="1" applyAlignment="1" applyProtection="1">
      <alignment horizontal="center"/>
      <protection hidden="1"/>
    </xf>
    <xf numFmtId="0" fontId="3" fillId="0" borderId="0" xfId="0" applyFont="1" applyBorder="1" applyAlignment="1" applyProtection="1">
      <protection hidden="1"/>
    </xf>
    <xf numFmtId="0" fontId="2" fillId="0" borderId="0" xfId="0" applyFont="1" applyBorder="1" applyAlignment="1" applyProtection="1">
      <alignment horizontal="center"/>
      <protection hidden="1"/>
    </xf>
    <xf numFmtId="0" fontId="3" fillId="0" borderId="0" xfId="0" applyFont="1" applyBorder="1" applyAlignment="1" applyProtection="1">
      <alignment horizontal="right"/>
      <protection hidden="1"/>
    </xf>
    <xf numFmtId="0" fontId="7" fillId="0" borderId="0" xfId="0" applyFont="1" applyBorder="1" applyAlignment="1" applyProtection="1">
      <alignment horizontal="right"/>
      <protection hidden="1"/>
    </xf>
    <xf numFmtId="0" fontId="2" fillId="0" borderId="0" xfId="0" applyFont="1" applyBorder="1" applyAlignment="1" applyProtection="1">
      <alignment horizontal="left"/>
      <protection hidden="1"/>
    </xf>
    <xf numFmtId="0" fontId="0" fillId="0" borderId="0" xfId="0" applyBorder="1" applyAlignment="1" applyProtection="1">
      <protection hidden="1"/>
    </xf>
    <xf numFmtId="0" fontId="2" fillId="0" borderId="0" xfId="0" applyFont="1" applyBorder="1" applyAlignment="1" applyProtection="1">
      <alignment horizontal="center" vertical="center" wrapText="1"/>
      <protection hidden="1"/>
    </xf>
    <xf numFmtId="0" fontId="10" fillId="0" borderId="0" xfId="0" applyFont="1" applyBorder="1" applyAlignment="1" applyProtection="1">
      <alignment horizontal="center" vertical="center"/>
      <protection hidden="1"/>
    </xf>
    <xf numFmtId="0" fontId="9" fillId="0" borderId="0" xfId="0" applyFont="1" applyBorder="1" applyAlignment="1" applyProtection="1">
      <alignment horizontal="center"/>
      <protection locked="0"/>
    </xf>
    <xf numFmtId="14" fontId="5" fillId="0" borderId="0" xfId="0" applyNumberFormat="1" applyFont="1" applyBorder="1" applyAlignment="1" applyProtection="1">
      <alignment horizontal="center"/>
      <protection locked="0"/>
    </xf>
    <xf numFmtId="0" fontId="13" fillId="0" borderId="0" xfId="0" applyFont="1" applyBorder="1" applyAlignment="1" applyProtection="1">
      <alignment horizontal="center"/>
      <protection locked="0"/>
    </xf>
    <xf numFmtId="0" fontId="6" fillId="0" borderId="0" xfId="0" applyFont="1" applyFill="1" applyBorder="1" applyAlignment="1" applyProtection="1">
      <alignment horizontal="center"/>
      <protection locked="0"/>
    </xf>
    <xf numFmtId="0" fontId="6" fillId="0" borderId="0" xfId="0" applyFont="1" applyBorder="1" applyAlignment="1" applyProtection="1">
      <alignment horizontal="center"/>
      <protection locked="0"/>
    </xf>
    <xf numFmtId="10" fontId="6" fillId="0" borderId="0" xfId="0" applyNumberFormat="1" applyFont="1" applyBorder="1" applyAlignment="1" applyProtection="1">
      <alignment horizontal="center"/>
      <protection locked="0"/>
    </xf>
    <xf numFmtId="164" fontId="6" fillId="0" borderId="0" xfId="0" applyNumberFormat="1" applyFont="1" applyBorder="1" applyAlignment="1" applyProtection="1">
      <alignment horizontal="center"/>
      <protection locked="0"/>
    </xf>
    <xf numFmtId="0" fontId="6" fillId="0" borderId="0" xfId="0" applyFont="1" applyBorder="1" applyAlignment="1" applyProtection="1">
      <alignment horizontal="center"/>
      <protection locked="0" hidden="1"/>
    </xf>
    <xf numFmtId="0" fontId="4" fillId="0" borderId="0" xfId="0" applyFont="1" applyBorder="1" applyAlignment="1" applyProtection="1">
      <alignment horizontal="left"/>
      <protection hidden="1"/>
    </xf>
    <xf numFmtId="0" fontId="8" fillId="0" borderId="0" xfId="0" applyFont="1" applyFill="1" applyBorder="1" applyAlignment="1" applyProtection="1">
      <alignment horizontal="center"/>
      <protection locked="0"/>
    </xf>
  </cellXfs>
  <cellStyles count="3">
    <cellStyle name="Normal" xfId="0" builtinId="0"/>
    <cellStyle name="Normal 2" xfId="1"/>
    <cellStyle name="Normal 3" xfId="2"/>
  </cellStyles>
  <dxfs count="31">
    <dxf>
      <font>
        <color theme="1"/>
      </font>
      <fill>
        <patternFill>
          <bgColor rgb="FFFFC000"/>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ill>
        <patternFill>
          <bgColor theme="0" tint="-0.24994659260841701"/>
        </patternFill>
      </fill>
    </dxf>
  </dxfs>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0</xdr:row>
      <xdr:rowOff>42424</xdr:rowOff>
    </xdr:from>
    <xdr:to>
      <xdr:col>5</xdr:col>
      <xdr:colOff>138108</xdr:colOff>
      <xdr:row>1</xdr:row>
      <xdr:rowOff>114300</xdr:rowOff>
    </xdr:to>
    <xdr:pic>
      <xdr:nvPicPr>
        <xdr:cNvPr id="2" name="Imagem 1" descr="Vêneto.jpg"/>
        <xdr:cNvPicPr>
          <a:picLocks noChangeAspect="1"/>
        </xdr:cNvPicPr>
      </xdr:nvPicPr>
      <xdr:blipFill>
        <a:blip xmlns:r="http://schemas.openxmlformats.org/officeDocument/2006/relationships" r:embed="rId1" cstate="print"/>
        <a:stretch>
          <a:fillRect/>
        </a:stretch>
      </xdr:blipFill>
      <xdr:spPr>
        <a:xfrm>
          <a:off x="57150" y="42424"/>
          <a:ext cx="878128" cy="338576"/>
        </a:xfrm>
        <a:prstGeom prst="rect">
          <a:avLst/>
        </a:prstGeom>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a:noFill/>
        </a:ln>
        <a:effectLst/>
        <a:extLst>
          <a:ext uri="{909E8E84-426E-40DD-AFC4-6F175D3DCCD1}">
            <a14:hiddenFill xmlns=""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noFill/>
        <a:ln>
          <a:noFill/>
        </a:ln>
        <a:effectLst/>
        <a:extLst>
          <a:ext uri="{909E8E84-426E-40DD-AFC4-6F175D3DCCD1}">
            <a14:hiddenFill xmlns="" xmlns:a14="http://schemas.microsoft.com/office/drawing/2010/main">
              <a:solidFill>
                <a:srgbClr xmlns:mc="http://schemas.openxmlformats.org/markup-compatibility/2006" val="410000" mc:Ignorable="a14" a14:legacySpreadsheetColorIndex="65"/>
              </a:solidFill>
            </a14:hiddenFill>
          </a:ext>
          <a:ext uri="{91240B29-F687-4F45-9708-019B960494DF}">
            <a14:hiddenLine xmlns="" xmlns:a14="http://schemas.microsoft.com/office/drawing/2010/main" w="9525" cap="flat" cmpd="sng" algn="ctr">
              <a:solidFill>
                <a:srgbClr xmlns:mc="http://schemas.openxmlformats.org/markup-compatibility/2006" val="400000" mc:Ignorable="a14" a14:legacySpreadsheetColorIndex="64"/>
              </a:solidFill>
              <a:prstDash val="solid"/>
              <a:round/>
              <a:headEnd type="none" w="med" len="med"/>
              <a:tailEnd type="none" w="med" len="med"/>
            </a14:hiddenLine>
          </a:ext>
          <a:ext uri="{AF507438-7753-43E0-B8FC-AC1667EBCBE1}">
            <a14:hiddenEffects xmln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vmlDrawing" Target="../drawings/vmlDrawing1.v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drawing" Target="../drawings/drawing1.xml"/><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sheetPr codeName="Plan1">
    <pageSetUpPr fitToPage="1"/>
  </sheetPr>
  <dimension ref="A1:BK312"/>
  <sheetViews>
    <sheetView showGridLines="0" tabSelected="1" view="pageBreakPreview" zoomScale="130" zoomScaleSheetLayoutView="130" workbookViewId="0">
      <selection activeCell="BN77" sqref="BN77"/>
    </sheetView>
  </sheetViews>
  <sheetFormatPr defaultRowHeight="12.75"/>
  <cols>
    <col min="1" max="6" width="2.42578125" style="7" customWidth="1"/>
    <col min="7" max="28" width="2.28515625" style="7" customWidth="1"/>
    <col min="29" max="35" width="2.5703125" style="7" customWidth="1"/>
    <col min="36" max="39" width="2.28515625" style="7" customWidth="1"/>
    <col min="40" max="40" width="3.85546875" style="7" customWidth="1"/>
    <col min="41" max="41" width="3.85546875" style="7" hidden="1" customWidth="1"/>
    <col min="42" max="42" width="9.140625" style="30" hidden="1" customWidth="1"/>
    <col min="43" max="44" width="13.42578125" style="30" hidden="1" customWidth="1"/>
    <col min="45" max="45" width="15" style="30" hidden="1" customWidth="1"/>
    <col min="46" max="46" width="18.140625" style="30" hidden="1" customWidth="1"/>
    <col min="47" max="47" width="16.85546875" style="30" hidden="1" customWidth="1"/>
    <col min="48" max="51" width="9.140625" style="30" hidden="1" customWidth="1"/>
    <col min="52" max="52" width="13.7109375" style="30" hidden="1" customWidth="1"/>
    <col min="53" max="53" width="9.140625" style="30" hidden="1" customWidth="1"/>
    <col min="54" max="54" width="10.5703125" style="30" hidden="1" customWidth="1"/>
    <col min="55" max="55" width="12.85546875" style="30" hidden="1" customWidth="1"/>
    <col min="56" max="56" width="9.140625" style="30" hidden="1" customWidth="1"/>
    <col min="57" max="57" width="11.85546875" style="30" hidden="1" customWidth="1"/>
    <col min="58" max="63" width="9.140625" style="7" hidden="1" customWidth="1"/>
    <col min="64" max="71" width="9.140625" style="7" customWidth="1"/>
    <col min="72" max="16384" width="9.140625" style="7"/>
  </cols>
  <sheetData>
    <row r="1" spans="1:63" ht="21" customHeight="1">
      <c r="A1" s="66"/>
      <c r="B1" s="66"/>
      <c r="C1" s="66"/>
      <c r="D1" s="66"/>
      <c r="E1" s="66"/>
      <c r="F1" s="66"/>
      <c r="G1" s="72" t="s">
        <v>164</v>
      </c>
      <c r="H1" s="72"/>
      <c r="I1" s="72"/>
      <c r="J1" s="72"/>
      <c r="K1" s="72"/>
      <c r="L1" s="72"/>
      <c r="M1" s="72"/>
      <c r="N1" s="72"/>
      <c r="O1" s="72"/>
      <c r="P1" s="72"/>
      <c r="Q1" s="72"/>
      <c r="R1" s="72"/>
      <c r="S1" s="72"/>
      <c r="T1" s="72"/>
      <c r="U1" s="72"/>
      <c r="V1" s="72"/>
      <c r="W1" s="72"/>
      <c r="X1" s="72"/>
      <c r="Y1" s="72"/>
      <c r="Z1" s="72"/>
      <c r="AA1" s="72"/>
      <c r="AB1" s="72"/>
      <c r="AC1" s="72"/>
      <c r="AD1" s="72"/>
      <c r="AE1" s="72"/>
      <c r="AF1" s="72"/>
      <c r="AG1" s="72"/>
      <c r="AH1" s="72"/>
      <c r="AI1" s="72"/>
      <c r="AJ1" s="71" t="s">
        <v>141</v>
      </c>
      <c r="AK1" s="71"/>
      <c r="AL1" s="71"/>
      <c r="AM1" s="71"/>
      <c r="AN1" s="71"/>
      <c r="AO1" s="23"/>
      <c r="AP1" s="47">
        <v>42</v>
      </c>
      <c r="AQ1" s="25"/>
      <c r="AR1" s="25"/>
      <c r="AS1" s="25"/>
      <c r="AT1" s="25"/>
      <c r="AU1" s="25"/>
      <c r="AV1" s="25"/>
      <c r="AW1" s="25"/>
      <c r="AX1" s="25"/>
      <c r="AY1" s="25"/>
      <c r="AZ1" s="25"/>
      <c r="BA1" s="25"/>
      <c r="BB1" s="25"/>
      <c r="BC1" s="25"/>
      <c r="BD1" s="25"/>
      <c r="BE1" s="25"/>
      <c r="BF1" s="6"/>
      <c r="BG1" s="6"/>
      <c r="BH1" s="6"/>
      <c r="BI1" s="6"/>
      <c r="BJ1" s="6"/>
      <c r="BK1" s="6"/>
    </row>
    <row r="2" spans="1:63" ht="12" customHeight="1">
      <c r="A2" s="66"/>
      <c r="B2" s="66"/>
      <c r="C2" s="66"/>
      <c r="D2" s="66"/>
      <c r="E2" s="66"/>
      <c r="F2" s="66"/>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1"/>
      <c r="AK2" s="71"/>
      <c r="AL2" s="71"/>
      <c r="AM2" s="71"/>
      <c r="AN2" s="71"/>
      <c r="AO2" s="24"/>
      <c r="AP2" s="25"/>
      <c r="AQ2" s="25"/>
      <c r="AR2" s="25"/>
      <c r="AS2" s="25"/>
      <c r="AT2" s="25"/>
      <c r="AU2" s="25"/>
      <c r="AV2" s="25"/>
      <c r="AW2" s="25"/>
      <c r="AX2" s="25"/>
      <c r="AY2" s="25"/>
      <c r="AZ2" s="25"/>
      <c r="BA2" s="25"/>
      <c r="BB2" s="25"/>
      <c r="BC2" s="25"/>
      <c r="BD2" s="25"/>
      <c r="BE2" s="25"/>
      <c r="BF2" s="6"/>
      <c r="BG2" s="6"/>
      <c r="BH2" s="6"/>
      <c r="BI2" s="6"/>
      <c r="BJ2" s="6"/>
      <c r="BK2" s="6"/>
    </row>
    <row r="3" spans="1:63" ht="15" customHeight="1">
      <c r="A3" s="55" t="s">
        <v>36</v>
      </c>
      <c r="B3" s="55"/>
      <c r="C3" s="73"/>
      <c r="D3" s="73"/>
      <c r="E3" s="73"/>
      <c r="F3" s="73"/>
      <c r="G3" s="73"/>
      <c r="H3" s="69" t="s">
        <v>76</v>
      </c>
      <c r="I3" s="69"/>
      <c r="J3" s="69"/>
      <c r="K3" s="69"/>
      <c r="L3" s="66"/>
      <c r="M3" s="66"/>
      <c r="N3" s="66"/>
      <c r="O3" s="66"/>
      <c r="P3" s="66"/>
      <c r="Q3" s="66"/>
      <c r="R3" s="66"/>
      <c r="S3" s="66"/>
      <c r="T3" s="66"/>
      <c r="U3" s="66"/>
      <c r="V3" s="66"/>
      <c r="W3" s="66"/>
      <c r="X3" s="66"/>
      <c r="Y3" s="66"/>
      <c r="Z3" s="66"/>
      <c r="AA3" s="55" t="s">
        <v>0</v>
      </c>
      <c r="AB3" s="55"/>
      <c r="AC3" s="74"/>
      <c r="AD3" s="74"/>
      <c r="AE3" s="74"/>
      <c r="AF3" s="74"/>
      <c r="AG3" s="74"/>
      <c r="AH3" s="74"/>
      <c r="AI3" s="74"/>
      <c r="AJ3" s="71"/>
      <c r="AK3" s="71"/>
      <c r="AL3" s="71"/>
      <c r="AM3" s="71"/>
      <c r="AN3" s="71"/>
      <c r="AO3" s="31"/>
      <c r="AP3" s="25">
        <f>COUNTA(C3,AC3)</f>
        <v>0</v>
      </c>
      <c r="AQ3" s="25"/>
      <c r="AR3" s="25"/>
      <c r="AS3" s="25"/>
      <c r="AT3" s="25"/>
      <c r="AU3" s="26"/>
      <c r="AV3" s="25"/>
      <c r="AW3" s="25"/>
      <c r="AX3" s="25"/>
      <c r="AY3" s="25"/>
      <c r="AZ3" s="25"/>
      <c r="BA3" s="25"/>
      <c r="BB3" s="25"/>
      <c r="BC3" s="25"/>
      <c r="BD3" s="25"/>
      <c r="BE3" s="25"/>
      <c r="BF3" s="6"/>
      <c r="BG3" s="6"/>
      <c r="BH3" s="6"/>
      <c r="BI3" s="6"/>
      <c r="BJ3" s="6"/>
      <c r="BK3" s="6"/>
    </row>
    <row r="4" spans="1:63" ht="5.0999999999999996" customHeight="1">
      <c r="A4" s="69"/>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32"/>
      <c r="AP4" s="25"/>
      <c r="AQ4" s="25"/>
      <c r="AR4" s="25"/>
      <c r="AS4" s="25"/>
      <c r="AT4" s="25"/>
      <c r="AU4" s="25"/>
      <c r="AV4" s="25"/>
      <c r="AW4" s="25"/>
      <c r="AX4" s="25"/>
      <c r="AY4" s="25"/>
      <c r="AZ4" s="25"/>
      <c r="BA4" s="25"/>
      <c r="BB4" s="25"/>
      <c r="BC4" s="25"/>
      <c r="BD4" s="25"/>
      <c r="BE4" s="25"/>
      <c r="BF4" s="6"/>
      <c r="BG4" s="6"/>
      <c r="BH4" s="6"/>
      <c r="BI4" s="6"/>
      <c r="BJ4" s="6"/>
      <c r="BK4" s="6"/>
    </row>
    <row r="5" spans="1:63" s="9" customFormat="1" ht="12.95" customHeight="1">
      <c r="A5" s="67" t="s">
        <v>1</v>
      </c>
      <c r="B5" s="67"/>
      <c r="C5" s="67"/>
      <c r="D5" s="67"/>
      <c r="E5" s="67"/>
      <c r="F5" s="67"/>
      <c r="G5" s="75"/>
      <c r="H5" s="75"/>
      <c r="I5" s="75"/>
      <c r="J5" s="75"/>
      <c r="K5" s="75"/>
      <c r="L5" s="75"/>
      <c r="M5" s="75"/>
      <c r="N5" s="75"/>
      <c r="O5" s="75"/>
      <c r="P5" s="75"/>
      <c r="Q5" s="75"/>
      <c r="R5" s="75"/>
      <c r="S5" s="75"/>
      <c r="T5" s="67" t="s">
        <v>56</v>
      </c>
      <c r="U5" s="67"/>
      <c r="V5" s="67"/>
      <c r="W5" s="67"/>
      <c r="X5" s="76"/>
      <c r="Y5" s="76"/>
      <c r="Z5" s="76"/>
      <c r="AA5" s="76"/>
      <c r="AB5" s="76"/>
      <c r="AC5" s="67" t="s">
        <v>43</v>
      </c>
      <c r="AD5" s="68"/>
      <c r="AE5" s="68"/>
      <c r="AF5" s="68"/>
      <c r="AG5" s="68"/>
      <c r="AH5" s="68"/>
      <c r="AI5" s="16"/>
      <c r="AJ5" s="49" t="s">
        <v>16</v>
      </c>
      <c r="AK5" s="49"/>
      <c r="AL5" s="17"/>
      <c r="AM5" s="55" t="s">
        <v>17</v>
      </c>
      <c r="AN5" s="61"/>
      <c r="AO5" s="10"/>
      <c r="AP5" s="18">
        <f>COUNTA(G5,X5,AS5)</f>
        <v>1</v>
      </c>
      <c r="AQ5" s="18"/>
      <c r="AR5" s="18"/>
      <c r="AS5" s="18">
        <v>2</v>
      </c>
      <c r="AT5" s="18"/>
      <c r="AU5" s="18"/>
      <c r="AV5" s="18"/>
      <c r="AW5" s="18"/>
      <c r="AX5" s="18"/>
      <c r="AY5" s="18"/>
      <c r="AZ5" s="18"/>
      <c r="BA5" s="18"/>
      <c r="BB5" s="18"/>
      <c r="BC5" s="18"/>
      <c r="BD5" s="18"/>
      <c r="BE5" s="18"/>
      <c r="BF5" s="8"/>
      <c r="BG5" s="8"/>
      <c r="BH5" s="8"/>
      <c r="BI5" s="8"/>
      <c r="BJ5" s="8"/>
      <c r="BK5" s="8"/>
    </row>
    <row r="6" spans="1:63" s="9" customFormat="1" ht="3" customHeight="1">
      <c r="A6" s="59"/>
      <c r="B6" s="61"/>
      <c r="C6" s="61"/>
      <c r="D6" s="61"/>
      <c r="E6" s="61"/>
      <c r="F6" s="61"/>
      <c r="G6" s="61"/>
      <c r="H6" s="61"/>
      <c r="I6" s="61"/>
      <c r="J6" s="61"/>
      <c r="K6" s="61"/>
      <c r="L6" s="61"/>
      <c r="M6" s="61"/>
      <c r="N6" s="61"/>
      <c r="O6" s="61"/>
      <c r="P6" s="61"/>
      <c r="Q6" s="61"/>
      <c r="R6" s="61"/>
      <c r="S6" s="61"/>
      <c r="T6" s="61"/>
      <c r="U6" s="61"/>
      <c r="V6" s="61"/>
      <c r="W6" s="61"/>
      <c r="X6" s="61"/>
      <c r="Y6" s="61"/>
      <c r="Z6" s="61"/>
      <c r="AA6" s="61"/>
      <c r="AB6" s="61"/>
      <c r="AC6" s="61"/>
      <c r="AD6" s="61"/>
      <c r="AE6" s="61"/>
      <c r="AF6" s="61"/>
      <c r="AG6" s="61"/>
      <c r="AH6" s="61"/>
      <c r="AI6" s="61"/>
      <c r="AJ6" s="61"/>
      <c r="AK6" s="61"/>
      <c r="AL6" s="61"/>
      <c r="AM6" s="61"/>
      <c r="AN6" s="61"/>
      <c r="AO6" s="10"/>
      <c r="AP6" s="18"/>
      <c r="AQ6" s="18"/>
      <c r="AR6" s="18"/>
      <c r="AS6" s="18"/>
      <c r="AT6" s="18"/>
      <c r="AU6" s="18"/>
      <c r="AV6" s="18"/>
      <c r="AW6" s="18"/>
      <c r="AX6" s="18"/>
      <c r="AY6" s="18"/>
      <c r="AZ6" s="18"/>
      <c r="BA6" s="18"/>
      <c r="BB6" s="18"/>
      <c r="BC6" s="18"/>
      <c r="BD6" s="18"/>
      <c r="BE6" s="18"/>
      <c r="BF6" s="8"/>
      <c r="BG6" s="8"/>
      <c r="BH6" s="8"/>
      <c r="BI6" s="8"/>
      <c r="BJ6" s="8"/>
      <c r="BK6" s="8"/>
    </row>
    <row r="7" spans="1:63" s="9" customFormat="1" ht="12.95" customHeight="1">
      <c r="A7" s="67" t="s">
        <v>3</v>
      </c>
      <c r="B7" s="67"/>
      <c r="C7" s="67"/>
      <c r="D7" s="67"/>
      <c r="E7" s="67"/>
      <c r="F7" s="67"/>
      <c r="G7" s="76"/>
      <c r="H7" s="76"/>
      <c r="I7" s="76"/>
      <c r="J7" s="76"/>
      <c r="K7" s="76"/>
      <c r="L7" s="76"/>
      <c r="M7" s="76"/>
      <c r="N7" s="76"/>
      <c r="O7" s="76"/>
      <c r="P7" s="76"/>
      <c r="Q7" s="76"/>
      <c r="R7" s="76"/>
      <c r="S7" s="76"/>
      <c r="T7" s="67" t="s">
        <v>2</v>
      </c>
      <c r="U7" s="67"/>
      <c r="V7" s="67"/>
      <c r="W7" s="67"/>
      <c r="X7" s="77"/>
      <c r="Y7" s="77"/>
      <c r="Z7" s="77"/>
      <c r="AA7" s="77"/>
      <c r="AB7" s="77"/>
      <c r="AC7" s="77"/>
      <c r="AD7" s="77"/>
      <c r="AE7" s="77"/>
      <c r="AF7" s="77"/>
      <c r="AG7" s="55" t="s">
        <v>4</v>
      </c>
      <c r="AH7" s="55"/>
      <c r="AI7" s="55"/>
      <c r="AJ7" s="55"/>
      <c r="AK7" s="78"/>
      <c r="AL7" s="77"/>
      <c r="AM7" s="77"/>
      <c r="AN7" s="33"/>
      <c r="AO7" s="33"/>
      <c r="AP7" s="18">
        <f>COUNTA(AK7,X7,G7)</f>
        <v>0</v>
      </c>
      <c r="AQ7" s="18"/>
      <c r="AR7" s="18"/>
      <c r="AS7" s="18"/>
      <c r="AT7" s="18"/>
      <c r="AU7" s="18"/>
      <c r="AV7" s="18"/>
      <c r="AW7" s="18"/>
      <c r="AX7" s="18"/>
      <c r="AY7" s="18"/>
      <c r="AZ7" s="18"/>
      <c r="BA7" s="18"/>
      <c r="BB7" s="18"/>
      <c r="BC7" s="18"/>
      <c r="BD7" s="18"/>
      <c r="BE7" s="18"/>
      <c r="BF7" s="8"/>
      <c r="BG7" s="8"/>
      <c r="BH7" s="8"/>
      <c r="BI7" s="8"/>
      <c r="BJ7" s="8"/>
      <c r="BK7" s="8"/>
    </row>
    <row r="8" spans="1:63" s="9" customFormat="1" ht="3" customHeight="1">
      <c r="A8" s="50"/>
      <c r="B8" s="50"/>
      <c r="C8" s="50"/>
      <c r="D8" s="50"/>
      <c r="E8" s="50"/>
      <c r="F8" s="50"/>
      <c r="G8" s="11"/>
      <c r="H8" s="11"/>
      <c r="I8" s="11"/>
      <c r="J8" s="11"/>
      <c r="K8" s="11"/>
      <c r="L8" s="11"/>
      <c r="M8" s="11"/>
      <c r="N8" s="11"/>
      <c r="O8" s="11"/>
      <c r="P8" s="11"/>
      <c r="Q8" s="11"/>
      <c r="R8" s="11"/>
      <c r="S8" s="11"/>
      <c r="T8" s="49"/>
      <c r="U8" s="49"/>
      <c r="V8" s="49"/>
      <c r="W8" s="49"/>
      <c r="X8" s="5"/>
      <c r="Y8" s="5"/>
      <c r="Z8" s="5"/>
      <c r="AA8" s="5"/>
      <c r="AB8" s="5"/>
      <c r="AC8" s="5"/>
      <c r="AD8" s="5"/>
      <c r="AE8" s="5"/>
      <c r="AF8" s="5"/>
      <c r="AG8" s="50"/>
      <c r="AH8" s="50"/>
      <c r="AI8" s="50"/>
      <c r="AJ8" s="50"/>
      <c r="AK8" s="12"/>
      <c r="AL8" s="13"/>
      <c r="AM8" s="13"/>
      <c r="AN8" s="33"/>
      <c r="AO8" s="33"/>
      <c r="AP8" s="18"/>
      <c r="AQ8" s="18"/>
      <c r="AR8" s="18"/>
      <c r="AS8" s="18"/>
      <c r="AT8" s="18"/>
      <c r="AU8" s="18"/>
      <c r="AV8" s="18"/>
      <c r="AW8" s="18"/>
      <c r="AX8" s="18"/>
      <c r="AY8" s="18"/>
      <c r="AZ8" s="18"/>
      <c r="BA8" s="18"/>
      <c r="BB8" s="18"/>
      <c r="BC8" s="18"/>
      <c r="BD8" s="18"/>
      <c r="BE8" s="18"/>
      <c r="BF8" s="8"/>
      <c r="BG8" s="8"/>
      <c r="BH8" s="8"/>
      <c r="BI8" s="8"/>
      <c r="BJ8" s="8"/>
      <c r="BK8" s="8"/>
    </row>
    <row r="9" spans="1:63" s="9" customFormat="1" ht="12.95" customHeight="1">
      <c r="A9" s="55" t="s">
        <v>79</v>
      </c>
      <c r="B9" s="55"/>
      <c r="C9" s="55"/>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t="s">
        <v>80</v>
      </c>
      <c r="AG9" s="55"/>
      <c r="AH9" s="55"/>
      <c r="AI9" s="55"/>
      <c r="AJ9" s="55"/>
      <c r="AK9" s="55"/>
      <c r="AL9" s="55"/>
      <c r="AM9" s="55"/>
      <c r="AN9" s="53"/>
      <c r="AO9" s="3"/>
      <c r="AP9" s="18"/>
      <c r="AQ9" s="18"/>
      <c r="AR9" s="18"/>
      <c r="AS9" s="18"/>
      <c r="AT9" s="18"/>
      <c r="AU9" s="18"/>
      <c r="AV9" s="18"/>
      <c r="AW9" s="18"/>
      <c r="AX9" s="18"/>
      <c r="AY9" s="18"/>
      <c r="AZ9" s="18"/>
      <c r="BA9" s="18"/>
      <c r="BB9" s="18"/>
      <c r="BC9" s="18"/>
      <c r="BD9" s="18"/>
      <c r="BE9" s="18"/>
      <c r="BF9" s="8"/>
      <c r="BG9" s="8"/>
      <c r="BH9" s="8"/>
      <c r="BI9" s="8"/>
      <c r="BJ9" s="8"/>
      <c r="BK9" s="8"/>
    </row>
    <row r="10" spans="1:63" s="9" customFormat="1" ht="3" customHeight="1">
      <c r="A10" s="50"/>
      <c r="B10" s="50"/>
      <c r="C10" s="50"/>
      <c r="D10" s="50"/>
      <c r="E10" s="50"/>
      <c r="F10" s="50"/>
      <c r="G10" s="11"/>
      <c r="H10" s="11"/>
      <c r="I10" s="14"/>
      <c r="J10" s="15"/>
      <c r="K10" s="15"/>
      <c r="L10" s="15"/>
      <c r="M10" s="15"/>
      <c r="N10" s="15"/>
      <c r="O10" s="15"/>
      <c r="P10" s="15"/>
      <c r="Q10" s="15"/>
      <c r="R10" s="15"/>
      <c r="S10" s="15"/>
      <c r="T10" s="15"/>
      <c r="U10" s="15"/>
      <c r="V10" s="15"/>
      <c r="W10" s="15"/>
      <c r="X10" s="15"/>
      <c r="Y10" s="15"/>
      <c r="Z10" s="50"/>
      <c r="AA10" s="50"/>
      <c r="AB10" s="50"/>
      <c r="AC10" s="50"/>
      <c r="AD10" s="50"/>
      <c r="AE10" s="50"/>
      <c r="AF10" s="50"/>
      <c r="AG10" s="50"/>
      <c r="AH10" s="50"/>
      <c r="AI10" s="50"/>
      <c r="AJ10" s="50"/>
      <c r="AK10" s="50"/>
      <c r="AL10" s="50"/>
      <c r="AM10" s="50"/>
      <c r="AN10" s="50"/>
      <c r="AO10" s="4"/>
      <c r="AP10" s="18"/>
      <c r="AQ10" s="18"/>
      <c r="AR10" s="18"/>
      <c r="AS10" s="18"/>
      <c r="AT10" s="18"/>
      <c r="AU10" s="18"/>
      <c r="AV10" s="18"/>
      <c r="AW10" s="18"/>
      <c r="AX10" s="18"/>
      <c r="AY10" s="18"/>
      <c r="AZ10" s="18"/>
      <c r="BA10" s="18"/>
      <c r="BB10" s="18"/>
      <c r="BC10" s="18"/>
      <c r="BD10" s="18"/>
      <c r="BE10" s="18"/>
      <c r="BF10" s="8"/>
      <c r="BG10" s="8"/>
      <c r="BH10" s="8"/>
      <c r="BI10" s="8"/>
      <c r="BJ10" s="8"/>
      <c r="BK10" s="8"/>
    </row>
    <row r="11" spans="1:63" s="9" customFormat="1" ht="12.95" customHeight="1">
      <c r="A11" s="77"/>
      <c r="B11" s="77"/>
      <c r="C11" s="77"/>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9"/>
      <c r="AG11" s="79"/>
      <c r="AH11" s="79"/>
      <c r="AI11" s="79"/>
      <c r="AJ11" s="79"/>
      <c r="AK11" s="79"/>
      <c r="AL11" s="79"/>
      <c r="AM11" s="79"/>
      <c r="AN11" s="53"/>
      <c r="AO11" s="3"/>
      <c r="AP11" s="18">
        <f>COUNTA(AF11,A11)</f>
        <v>0</v>
      </c>
      <c r="AQ11" s="18"/>
      <c r="AR11" s="18"/>
      <c r="AS11" s="18"/>
      <c r="AT11" s="18"/>
      <c r="AU11" s="18"/>
      <c r="AV11" s="18"/>
      <c r="AW11" s="18"/>
      <c r="AX11" s="18"/>
      <c r="AY11" s="18"/>
      <c r="AZ11" s="18"/>
      <c r="BA11" s="18"/>
      <c r="BB11" s="18"/>
      <c r="BC11" s="18"/>
      <c r="BD11" s="18"/>
      <c r="BE11" s="18"/>
      <c r="BF11" s="8"/>
      <c r="BG11" s="8"/>
      <c r="BH11" s="8"/>
      <c r="BI11" s="8"/>
      <c r="BJ11" s="8"/>
      <c r="BK11" s="8"/>
    </row>
    <row r="12" spans="1:63" s="9" customFormat="1" ht="13.5" customHeight="1">
      <c r="A12" s="77" t="s">
        <v>81</v>
      </c>
      <c r="B12" s="77"/>
      <c r="C12" s="77"/>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9" t="s">
        <v>81</v>
      </c>
      <c r="AG12" s="79"/>
      <c r="AH12" s="79"/>
      <c r="AI12" s="79"/>
      <c r="AJ12" s="79"/>
      <c r="AK12" s="79"/>
      <c r="AL12" s="79"/>
      <c r="AM12" s="79"/>
      <c r="AN12" s="33"/>
      <c r="AO12" s="33"/>
      <c r="AP12" s="18"/>
      <c r="AQ12" s="18"/>
      <c r="AR12" s="18"/>
      <c r="AS12" s="18"/>
      <c r="AT12" s="18"/>
      <c r="AU12" s="18"/>
      <c r="AV12" s="18"/>
      <c r="AW12" s="18"/>
      <c r="AX12" s="18"/>
      <c r="AY12" s="18"/>
      <c r="AZ12" s="18"/>
      <c r="BA12" s="18"/>
      <c r="BB12" s="18"/>
      <c r="BC12" s="18"/>
      <c r="BD12" s="18"/>
      <c r="BE12" s="18"/>
      <c r="BF12" s="8"/>
      <c r="BG12" s="8"/>
      <c r="BH12" s="8"/>
      <c r="BI12" s="8"/>
      <c r="BJ12" s="8"/>
      <c r="BK12" s="8"/>
    </row>
    <row r="13" spans="1:63" s="9" customFormat="1" ht="13.5" customHeight="1">
      <c r="A13" s="77" t="s">
        <v>81</v>
      </c>
      <c r="B13" s="77"/>
      <c r="C13" s="77"/>
      <c r="D13" s="77"/>
      <c r="E13" s="77"/>
      <c r="F13" s="77"/>
      <c r="G13" s="77"/>
      <c r="H13" s="77"/>
      <c r="I13" s="77"/>
      <c r="J13" s="77"/>
      <c r="K13" s="77"/>
      <c r="L13" s="77"/>
      <c r="M13" s="77"/>
      <c r="N13" s="77"/>
      <c r="O13" s="77"/>
      <c r="P13" s="77"/>
      <c r="Q13" s="77"/>
      <c r="R13" s="77"/>
      <c r="S13" s="77"/>
      <c r="T13" s="77"/>
      <c r="U13" s="77"/>
      <c r="V13" s="77"/>
      <c r="W13" s="77"/>
      <c r="X13" s="77"/>
      <c r="Y13" s="77"/>
      <c r="Z13" s="77"/>
      <c r="AA13" s="77"/>
      <c r="AB13" s="77"/>
      <c r="AC13" s="77"/>
      <c r="AD13" s="77"/>
      <c r="AE13" s="77"/>
      <c r="AF13" s="79" t="s">
        <v>81</v>
      </c>
      <c r="AG13" s="79"/>
      <c r="AH13" s="79"/>
      <c r="AI13" s="79"/>
      <c r="AJ13" s="79"/>
      <c r="AK13" s="79"/>
      <c r="AL13" s="79"/>
      <c r="AM13" s="79"/>
      <c r="AN13" s="53"/>
      <c r="AO13" s="3"/>
      <c r="AP13" s="18"/>
      <c r="AQ13" s="18"/>
      <c r="AR13" s="18"/>
      <c r="AS13" s="18"/>
      <c r="AT13" s="18"/>
      <c r="AU13" s="18"/>
      <c r="AV13" s="18"/>
      <c r="AW13" s="18"/>
      <c r="AX13" s="18"/>
      <c r="AY13" s="18"/>
      <c r="AZ13" s="18"/>
      <c r="BA13" s="18"/>
      <c r="BB13" s="18"/>
      <c r="BC13" s="18"/>
      <c r="BD13" s="18"/>
      <c r="BE13" s="18"/>
      <c r="BF13" s="8"/>
      <c r="BG13" s="8"/>
      <c r="BH13" s="8"/>
      <c r="BI13" s="8"/>
      <c r="BJ13" s="8"/>
      <c r="BK13" s="8"/>
    </row>
    <row r="14" spans="1:63" s="9" customFormat="1" ht="5.0999999999999996" customHeight="1">
      <c r="A14" s="59"/>
      <c r="B14" s="59"/>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2"/>
      <c r="AP14" s="18"/>
      <c r="AQ14" s="18"/>
      <c r="AR14" s="18"/>
      <c r="AS14" s="18"/>
      <c r="AT14" s="18"/>
      <c r="AU14" s="18"/>
      <c r="AV14" s="18"/>
      <c r="AW14" s="18"/>
      <c r="AX14" s="18"/>
      <c r="AY14" s="18"/>
      <c r="AZ14" s="18"/>
      <c r="BA14" s="18"/>
      <c r="BB14" s="18"/>
      <c r="BC14" s="18"/>
      <c r="BD14" s="18"/>
      <c r="BE14" s="18"/>
      <c r="BF14" s="8"/>
      <c r="BG14" s="8"/>
      <c r="BH14" s="8"/>
      <c r="BI14" s="8"/>
      <c r="BJ14" s="8"/>
      <c r="BK14" s="8"/>
    </row>
    <row r="15" spans="1:63" s="9" customFormat="1" ht="12.95" customHeight="1">
      <c r="A15" s="58" t="s">
        <v>18</v>
      </c>
      <c r="B15" s="58"/>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21"/>
      <c r="AP15" s="18"/>
      <c r="AQ15" s="18"/>
      <c r="AR15" s="18"/>
      <c r="AS15" s="18"/>
      <c r="AT15" s="18"/>
      <c r="AU15" s="18"/>
      <c r="AV15" s="18"/>
      <c r="AW15" s="18"/>
      <c r="AX15" s="18"/>
      <c r="AY15" s="18"/>
      <c r="AZ15" s="18"/>
      <c r="BA15" s="18"/>
      <c r="BB15" s="18"/>
      <c r="BC15" s="18"/>
      <c r="BD15" s="18"/>
      <c r="BE15" s="18"/>
      <c r="BF15" s="8"/>
      <c r="BG15" s="8"/>
      <c r="BH15" s="8"/>
      <c r="BI15" s="8"/>
      <c r="BJ15" s="8"/>
      <c r="BK15" s="8"/>
    </row>
    <row r="16" spans="1:63" s="9" customFormat="1" ht="12.95" customHeight="1">
      <c r="A16" s="59" t="s">
        <v>19</v>
      </c>
      <c r="B16" s="59"/>
      <c r="C16" s="59"/>
      <c r="D16" s="59"/>
      <c r="E16" s="59"/>
      <c r="F16" s="59"/>
      <c r="G16" s="59"/>
      <c r="H16" s="77"/>
      <c r="I16" s="77"/>
      <c r="J16" s="77"/>
      <c r="K16" s="55" t="s">
        <v>20</v>
      </c>
      <c r="L16" s="55"/>
      <c r="M16" s="55"/>
      <c r="N16" s="55"/>
      <c r="O16" s="55"/>
      <c r="P16" s="55"/>
      <c r="Q16" s="55"/>
      <c r="R16" s="55"/>
      <c r="S16" s="55"/>
      <c r="T16" s="55"/>
      <c r="U16" s="55"/>
      <c r="V16" s="55"/>
      <c r="W16" s="55"/>
      <c r="X16" s="52" t="s">
        <v>21</v>
      </c>
      <c r="Y16" s="76"/>
      <c r="Z16" s="76"/>
      <c r="AA16" s="76"/>
      <c r="AB16" s="52" t="s">
        <v>22</v>
      </c>
      <c r="AC16" s="52"/>
      <c r="AD16" s="52" t="s">
        <v>23</v>
      </c>
      <c r="AE16" s="76"/>
      <c r="AF16" s="76"/>
      <c r="AG16" s="76"/>
      <c r="AH16" s="55" t="s">
        <v>22</v>
      </c>
      <c r="AI16" s="55"/>
      <c r="AJ16" s="52" t="s">
        <v>24</v>
      </c>
      <c r="AK16" s="76"/>
      <c r="AL16" s="76"/>
      <c r="AM16" s="76"/>
      <c r="AN16" s="52" t="s">
        <v>22</v>
      </c>
      <c r="AO16" s="1"/>
      <c r="AP16" s="18">
        <f>COUNTA(H16,Y16,AE16,AK16)</f>
        <v>0</v>
      </c>
      <c r="AQ16" s="18"/>
      <c r="AR16" s="18"/>
      <c r="AS16" s="18"/>
      <c r="AT16" s="18"/>
      <c r="AU16" s="18"/>
      <c r="AV16" s="18"/>
      <c r="AW16" s="18"/>
      <c r="AX16" s="18"/>
      <c r="AY16" s="18"/>
      <c r="AZ16" s="18"/>
      <c r="BA16" s="18"/>
      <c r="BB16" s="18"/>
      <c r="BC16" s="18"/>
      <c r="BD16" s="18"/>
      <c r="BE16" s="18"/>
      <c r="BF16" s="8"/>
      <c r="BG16" s="8"/>
      <c r="BH16" s="8"/>
      <c r="BI16" s="8"/>
      <c r="BJ16" s="3"/>
      <c r="BK16" s="8"/>
    </row>
    <row r="17" spans="1:63" s="9" customFormat="1" ht="3" customHeight="1">
      <c r="A17" s="55"/>
      <c r="B17" s="60"/>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c r="AI17" s="60"/>
      <c r="AJ17" s="60"/>
      <c r="AK17" s="60"/>
      <c r="AL17" s="60"/>
      <c r="AM17" s="60"/>
      <c r="AN17" s="60"/>
      <c r="AO17" s="20"/>
      <c r="AP17" s="18"/>
      <c r="AQ17" s="18"/>
      <c r="AR17" s="18"/>
      <c r="AS17" s="18"/>
      <c r="AT17" s="18"/>
      <c r="AU17" s="18"/>
      <c r="AV17" s="18"/>
      <c r="AW17" s="18"/>
      <c r="AX17" s="18"/>
      <c r="AY17" s="18"/>
      <c r="AZ17" s="18"/>
      <c r="BA17" s="18"/>
      <c r="BB17" s="18"/>
      <c r="BC17" s="18"/>
      <c r="BD17" s="18"/>
      <c r="BE17" s="18"/>
      <c r="BF17" s="8"/>
      <c r="BG17" s="8"/>
      <c r="BH17" s="8"/>
      <c r="BI17" s="8"/>
      <c r="BJ17" s="3"/>
      <c r="BK17" s="8"/>
    </row>
    <row r="18" spans="1:63" s="9" customFormat="1" ht="12.95" customHeight="1">
      <c r="A18" s="59" t="s">
        <v>66</v>
      </c>
      <c r="B18" s="60"/>
      <c r="C18" s="60"/>
      <c r="D18" s="60"/>
      <c r="E18" s="60"/>
      <c r="F18" s="16"/>
      <c r="G18" s="59" t="s">
        <v>88</v>
      </c>
      <c r="H18" s="59"/>
      <c r="I18" s="59"/>
      <c r="J18" s="59"/>
      <c r="K18" s="59"/>
      <c r="L18" s="59"/>
      <c r="M18" s="16"/>
      <c r="N18" s="59" t="s">
        <v>89</v>
      </c>
      <c r="O18" s="60"/>
      <c r="P18" s="60"/>
      <c r="Q18" s="60"/>
      <c r="R18" s="17"/>
      <c r="S18" s="59" t="s">
        <v>90</v>
      </c>
      <c r="T18" s="60"/>
      <c r="U18" s="60"/>
      <c r="V18" s="60"/>
      <c r="W18" s="60"/>
      <c r="X18" s="60"/>
      <c r="Y18" s="60"/>
      <c r="Z18" s="55" t="s">
        <v>75</v>
      </c>
      <c r="AA18" s="55"/>
      <c r="AB18" s="55"/>
      <c r="AC18" s="55"/>
      <c r="AD18" s="55"/>
      <c r="AE18" s="77"/>
      <c r="AF18" s="77"/>
      <c r="AG18" s="77"/>
      <c r="AH18" s="77"/>
      <c r="AI18" s="77"/>
      <c r="AJ18" s="77"/>
      <c r="AK18" s="77"/>
      <c r="AL18" s="77"/>
      <c r="AM18" s="77"/>
      <c r="AN18" s="53"/>
      <c r="AO18" s="3"/>
      <c r="AP18" s="18">
        <f>(COUNTA(AE18))+BJ18</f>
        <v>0</v>
      </c>
      <c r="AQ18" s="18"/>
      <c r="AR18" s="18"/>
      <c r="AS18" s="18" t="s">
        <v>82</v>
      </c>
      <c r="AT18" s="18" t="s">
        <v>86</v>
      </c>
      <c r="AU18" s="18" t="s">
        <v>83</v>
      </c>
      <c r="AV18" s="18" t="s">
        <v>84</v>
      </c>
      <c r="AW18" s="18" t="s">
        <v>85</v>
      </c>
      <c r="AX18" s="18" t="s">
        <v>87</v>
      </c>
      <c r="AY18" s="18"/>
      <c r="AZ18" s="27" t="b">
        <v>0</v>
      </c>
      <c r="BA18" s="27" t="b">
        <v>0</v>
      </c>
      <c r="BB18" s="27" t="b">
        <v>0</v>
      </c>
      <c r="BC18" s="18"/>
      <c r="BD18" s="18">
        <f>IF(AZ18=FALSE,0,1)</f>
        <v>0</v>
      </c>
      <c r="BE18" s="18">
        <f>IF(BA18=FALSE,0,1)</f>
        <v>0</v>
      </c>
      <c r="BF18" s="8">
        <f>IF(BB18=FALSE,0,1)</f>
        <v>0</v>
      </c>
      <c r="BG18" s="8"/>
      <c r="BH18" s="8"/>
      <c r="BI18" s="8"/>
      <c r="BJ18" s="3">
        <f>IF(SUM(BD18:BF18)=0,0,1)</f>
        <v>0</v>
      </c>
      <c r="BK18" s="8"/>
    </row>
    <row r="19" spans="1:63" s="9" customFormat="1" ht="3" customHeight="1">
      <c r="A19" s="55"/>
      <c r="B19" s="55"/>
      <c r="C19" s="55"/>
      <c r="D19" s="55"/>
      <c r="E19" s="55"/>
      <c r="F19" s="55"/>
      <c r="G19" s="55"/>
      <c r="H19" s="55"/>
      <c r="I19" s="55"/>
      <c r="J19" s="55"/>
      <c r="K19" s="55"/>
      <c r="L19" s="55"/>
      <c r="M19" s="55"/>
      <c r="N19" s="55"/>
      <c r="O19" s="55"/>
      <c r="P19" s="55"/>
      <c r="Q19" s="55"/>
      <c r="R19" s="55"/>
      <c r="S19" s="55"/>
      <c r="T19" s="55"/>
      <c r="U19" s="55"/>
      <c r="V19" s="55"/>
      <c r="W19" s="55"/>
      <c r="X19" s="55"/>
      <c r="Y19" s="55"/>
      <c r="Z19" s="55"/>
      <c r="AA19" s="55"/>
      <c r="AB19" s="55"/>
      <c r="AC19" s="55"/>
      <c r="AD19" s="55"/>
      <c r="AE19" s="55"/>
      <c r="AF19" s="55"/>
      <c r="AG19" s="55"/>
      <c r="AH19" s="55"/>
      <c r="AI19" s="55"/>
      <c r="AJ19" s="55"/>
      <c r="AK19" s="55"/>
      <c r="AL19" s="55"/>
      <c r="AM19" s="55"/>
      <c r="AN19" s="55"/>
      <c r="AO19" s="4"/>
      <c r="AP19" s="18"/>
      <c r="AQ19" s="18"/>
      <c r="AR19" s="18"/>
      <c r="AS19" s="18"/>
      <c r="AT19" s="18"/>
      <c r="AU19" s="18"/>
      <c r="AV19" s="18"/>
      <c r="AW19" s="18"/>
      <c r="AX19" s="18"/>
      <c r="AY19" s="18"/>
      <c r="AZ19" s="27"/>
      <c r="BA19" s="27"/>
      <c r="BB19" s="27"/>
      <c r="BC19" s="18"/>
      <c r="BD19" s="18">
        <f t="shared" ref="BD19:BD26" si="0">IF(AZ19=FALSE,0,1)</f>
        <v>0</v>
      </c>
      <c r="BE19" s="18">
        <f t="shared" ref="BE19:BE26" si="1">IF(BA19=FALSE,0,1)</f>
        <v>0</v>
      </c>
      <c r="BF19" s="8">
        <f t="shared" ref="BF19:BF26" si="2">IF(BB19=FALSE,0,1)</f>
        <v>0</v>
      </c>
      <c r="BG19" s="8"/>
      <c r="BH19" s="8"/>
      <c r="BI19" s="8"/>
      <c r="BJ19" s="3">
        <f t="shared" ref="BJ19:BJ27" si="3">IF(SUM(BD19:BF19)=0,0,1)</f>
        <v>0</v>
      </c>
      <c r="BK19" s="8"/>
    </row>
    <row r="20" spans="1:63" s="9" customFormat="1" ht="12.75" customHeight="1">
      <c r="A20" s="59" t="s">
        <v>65</v>
      </c>
      <c r="B20" s="61"/>
      <c r="C20" s="61"/>
      <c r="D20" s="61"/>
      <c r="E20" s="61"/>
      <c r="F20" s="16"/>
      <c r="G20" s="59" t="s">
        <v>88</v>
      </c>
      <c r="H20" s="59"/>
      <c r="I20" s="59"/>
      <c r="J20" s="59"/>
      <c r="K20" s="59"/>
      <c r="L20" s="59"/>
      <c r="M20" s="16"/>
      <c r="N20" s="59" t="s">
        <v>89</v>
      </c>
      <c r="O20" s="59"/>
      <c r="P20" s="59"/>
      <c r="Q20" s="59"/>
      <c r="R20" s="17"/>
      <c r="S20" s="59" t="s">
        <v>90</v>
      </c>
      <c r="T20" s="60"/>
      <c r="U20" s="60"/>
      <c r="V20" s="60"/>
      <c r="W20" s="60"/>
      <c r="X20" s="60"/>
      <c r="Y20" s="60"/>
      <c r="Z20" s="55" t="s">
        <v>75</v>
      </c>
      <c r="AA20" s="55"/>
      <c r="AB20" s="55"/>
      <c r="AC20" s="55"/>
      <c r="AD20" s="55"/>
      <c r="AE20" s="77"/>
      <c r="AF20" s="77"/>
      <c r="AG20" s="77"/>
      <c r="AH20" s="77"/>
      <c r="AI20" s="77"/>
      <c r="AJ20" s="77"/>
      <c r="AK20" s="77"/>
      <c r="AL20" s="77"/>
      <c r="AM20" s="77"/>
      <c r="AN20" s="53"/>
      <c r="AO20" s="3"/>
      <c r="AP20" s="18">
        <f>(COUNTA(AE20))+BJ20</f>
        <v>0</v>
      </c>
      <c r="AQ20" s="18"/>
      <c r="AR20" s="18"/>
      <c r="AS20" s="18" t="s">
        <v>82</v>
      </c>
      <c r="AT20" s="18" t="s">
        <v>86</v>
      </c>
      <c r="AU20" s="18" t="s">
        <v>83</v>
      </c>
      <c r="AV20" s="18" t="s">
        <v>84</v>
      </c>
      <c r="AW20" s="18" t="s">
        <v>85</v>
      </c>
      <c r="AX20" s="18" t="s">
        <v>87</v>
      </c>
      <c r="AY20" s="18"/>
      <c r="AZ20" s="27" t="b">
        <v>0</v>
      </c>
      <c r="BA20" s="27" t="b">
        <v>0</v>
      </c>
      <c r="BB20" s="27" t="b">
        <v>0</v>
      </c>
      <c r="BC20" s="18"/>
      <c r="BD20" s="18">
        <f t="shared" si="0"/>
        <v>0</v>
      </c>
      <c r="BE20" s="18">
        <f t="shared" si="1"/>
        <v>0</v>
      </c>
      <c r="BF20" s="8">
        <f t="shared" si="2"/>
        <v>0</v>
      </c>
      <c r="BG20" s="8"/>
      <c r="BH20" s="8"/>
      <c r="BI20" s="8"/>
      <c r="BJ20" s="3">
        <f t="shared" si="3"/>
        <v>0</v>
      </c>
      <c r="BK20" s="8"/>
    </row>
    <row r="21" spans="1:63" s="9" customFormat="1" ht="3" customHeight="1">
      <c r="A21" s="55"/>
      <c r="B21" s="55"/>
      <c r="C21" s="55"/>
      <c r="D21" s="55"/>
      <c r="E21" s="55"/>
      <c r="F21" s="55"/>
      <c r="G21" s="55"/>
      <c r="H21" s="55"/>
      <c r="I21" s="55"/>
      <c r="J21" s="55"/>
      <c r="K21" s="55"/>
      <c r="L21" s="55"/>
      <c r="M21" s="55"/>
      <c r="N21" s="55"/>
      <c r="O21" s="55"/>
      <c r="P21" s="55"/>
      <c r="Q21" s="55"/>
      <c r="R21" s="55"/>
      <c r="S21" s="55"/>
      <c r="T21" s="55"/>
      <c r="U21" s="55"/>
      <c r="V21" s="55"/>
      <c r="W21" s="55"/>
      <c r="X21" s="55"/>
      <c r="Y21" s="55"/>
      <c r="Z21" s="55"/>
      <c r="AA21" s="55"/>
      <c r="AB21" s="55"/>
      <c r="AC21" s="55"/>
      <c r="AD21" s="55"/>
      <c r="AE21" s="55"/>
      <c r="AF21" s="55"/>
      <c r="AG21" s="55"/>
      <c r="AH21" s="55"/>
      <c r="AI21" s="55"/>
      <c r="AJ21" s="55"/>
      <c r="AK21" s="55"/>
      <c r="AL21" s="55"/>
      <c r="AM21" s="55"/>
      <c r="AN21" s="55"/>
      <c r="AO21" s="4"/>
      <c r="AP21" s="18"/>
      <c r="AQ21" s="18"/>
      <c r="AR21" s="18"/>
      <c r="AS21" s="18"/>
      <c r="AT21" s="18"/>
      <c r="AU21" s="18"/>
      <c r="AV21" s="18"/>
      <c r="AW21" s="18"/>
      <c r="AX21" s="18"/>
      <c r="AY21" s="18"/>
      <c r="AZ21" s="18"/>
      <c r="BA21" s="18"/>
      <c r="BB21" s="18"/>
      <c r="BC21" s="18"/>
      <c r="BD21" s="18">
        <f t="shared" si="0"/>
        <v>0</v>
      </c>
      <c r="BE21" s="18">
        <f t="shared" si="1"/>
        <v>0</v>
      </c>
      <c r="BF21" s="8">
        <f t="shared" si="2"/>
        <v>0</v>
      </c>
      <c r="BG21" s="8"/>
      <c r="BH21" s="8"/>
      <c r="BI21" s="8"/>
      <c r="BJ21" s="3">
        <f t="shared" si="3"/>
        <v>0</v>
      </c>
      <c r="BK21" s="8"/>
    </row>
    <row r="22" spans="1:63" s="9" customFormat="1" ht="12.95" customHeight="1">
      <c r="A22" s="59" t="s">
        <v>64</v>
      </c>
      <c r="B22" s="59"/>
      <c r="C22" s="59"/>
      <c r="D22" s="59"/>
      <c r="E22" s="59"/>
      <c r="F22" s="59"/>
      <c r="G22" s="59"/>
      <c r="H22" s="59"/>
      <c r="I22" s="17"/>
      <c r="J22" s="65" t="s">
        <v>25</v>
      </c>
      <c r="K22" s="65"/>
      <c r="L22" s="65"/>
      <c r="M22" s="65"/>
      <c r="N22" s="65"/>
      <c r="O22" s="65"/>
      <c r="P22" s="65"/>
      <c r="Q22" s="17"/>
      <c r="R22" s="59" t="s">
        <v>142</v>
      </c>
      <c r="S22" s="59"/>
      <c r="T22" s="59"/>
      <c r="U22" s="59"/>
      <c r="V22" s="59"/>
      <c r="W22" s="59"/>
      <c r="X22" s="59"/>
      <c r="Y22" s="59"/>
      <c r="Z22" s="59"/>
      <c r="AA22" s="59"/>
      <c r="AB22" s="59"/>
      <c r="AC22" s="77"/>
      <c r="AD22" s="77"/>
      <c r="AE22" s="77"/>
      <c r="AF22" s="77"/>
      <c r="AG22" s="77"/>
      <c r="AH22" s="77"/>
      <c r="AI22" s="77"/>
      <c r="AJ22" s="77"/>
      <c r="AK22" s="77"/>
      <c r="AL22" s="77"/>
      <c r="AM22" s="77"/>
      <c r="AN22" s="33"/>
      <c r="AO22" s="33"/>
      <c r="AP22" s="18">
        <f>(COUNTA(AC22))+BJ22-AQ22</f>
        <v>0</v>
      </c>
      <c r="AQ22" s="37">
        <f>COUNTIF(AC22,"-")</f>
        <v>0</v>
      </c>
      <c r="AR22" s="29"/>
      <c r="AS22" s="18"/>
      <c r="AT22" s="18"/>
      <c r="AU22" s="28"/>
      <c r="AV22" s="18"/>
      <c r="AW22" s="18"/>
      <c r="AX22" s="18"/>
      <c r="AY22" s="18"/>
      <c r="AZ22" s="18" t="b">
        <v>0</v>
      </c>
      <c r="BA22" s="18" t="b">
        <v>0</v>
      </c>
      <c r="BB22" s="18"/>
      <c r="BC22" s="18"/>
      <c r="BD22" s="18">
        <f t="shared" si="0"/>
        <v>0</v>
      </c>
      <c r="BE22" s="18">
        <f t="shared" si="1"/>
        <v>0</v>
      </c>
      <c r="BF22" s="8">
        <f t="shared" si="2"/>
        <v>0</v>
      </c>
      <c r="BG22" s="8"/>
      <c r="BH22" s="8"/>
      <c r="BI22" s="8"/>
      <c r="BJ22" s="3">
        <f t="shared" si="3"/>
        <v>0</v>
      </c>
      <c r="BK22" s="8"/>
    </row>
    <row r="23" spans="1:63" s="9" customFormat="1" ht="3" customHeight="1">
      <c r="A23" s="55"/>
      <c r="B23" s="55"/>
      <c r="C23" s="55"/>
      <c r="D23" s="55"/>
      <c r="E23" s="55"/>
      <c r="F23" s="55"/>
      <c r="G23" s="55"/>
      <c r="H23" s="55"/>
      <c r="I23" s="55"/>
      <c r="J23" s="55"/>
      <c r="K23" s="55"/>
      <c r="L23" s="55"/>
      <c r="M23" s="55"/>
      <c r="N23" s="55"/>
      <c r="O23" s="55"/>
      <c r="P23" s="55"/>
      <c r="Q23" s="55"/>
      <c r="R23" s="55"/>
      <c r="S23" s="55"/>
      <c r="T23" s="55"/>
      <c r="U23" s="55"/>
      <c r="V23" s="55"/>
      <c r="W23" s="55"/>
      <c r="X23" s="55"/>
      <c r="Y23" s="55"/>
      <c r="Z23" s="55"/>
      <c r="AA23" s="55"/>
      <c r="AB23" s="55"/>
      <c r="AC23" s="55"/>
      <c r="AD23" s="55"/>
      <c r="AE23" s="55"/>
      <c r="AF23" s="55"/>
      <c r="AG23" s="55"/>
      <c r="AH23" s="55"/>
      <c r="AI23" s="55"/>
      <c r="AJ23" s="55"/>
      <c r="AK23" s="55"/>
      <c r="AL23" s="55"/>
      <c r="AM23" s="55"/>
      <c r="AN23" s="55"/>
      <c r="AO23" s="4"/>
      <c r="AP23" s="18"/>
      <c r="AQ23" s="18"/>
      <c r="AR23" s="18"/>
      <c r="AS23" s="18"/>
      <c r="AT23" s="18"/>
      <c r="AU23" s="18"/>
      <c r="AV23" s="18"/>
      <c r="AW23" s="18"/>
      <c r="AX23" s="18"/>
      <c r="AY23" s="18"/>
      <c r="AZ23" s="18"/>
      <c r="BA23" s="18"/>
      <c r="BB23" s="18"/>
      <c r="BC23" s="18"/>
      <c r="BD23" s="18">
        <f t="shared" si="0"/>
        <v>0</v>
      </c>
      <c r="BE23" s="18">
        <f t="shared" si="1"/>
        <v>0</v>
      </c>
      <c r="BF23" s="8">
        <f t="shared" si="2"/>
        <v>0</v>
      </c>
      <c r="BG23" s="8"/>
      <c r="BH23" s="8"/>
      <c r="BI23" s="8"/>
      <c r="BJ23" s="3">
        <f t="shared" si="3"/>
        <v>0</v>
      </c>
      <c r="BK23" s="8"/>
    </row>
    <row r="24" spans="1:63" s="9" customFormat="1" ht="12.95" customHeight="1">
      <c r="A24" s="59" t="s">
        <v>26</v>
      </c>
      <c r="B24" s="59"/>
      <c r="C24" s="59"/>
      <c r="D24" s="59"/>
      <c r="E24" s="59"/>
      <c r="F24" s="59"/>
      <c r="G24" s="59"/>
      <c r="H24" s="59"/>
      <c r="I24" s="59"/>
      <c r="J24" s="59"/>
      <c r="K24" s="59"/>
      <c r="L24" s="59"/>
      <c r="M24" s="17"/>
      <c r="N24" s="59" t="s">
        <v>27</v>
      </c>
      <c r="O24" s="59"/>
      <c r="P24" s="59"/>
      <c r="Q24" s="59"/>
      <c r="R24" s="59"/>
      <c r="S24" s="59"/>
      <c r="T24" s="16"/>
      <c r="U24" s="59" t="s">
        <v>37</v>
      </c>
      <c r="V24" s="59"/>
      <c r="W24" s="59"/>
      <c r="X24" s="59"/>
      <c r="Y24" s="59"/>
      <c r="Z24" s="59"/>
      <c r="AA24" s="77"/>
      <c r="AB24" s="77"/>
      <c r="AC24" s="77"/>
      <c r="AD24" s="55" t="s">
        <v>52</v>
      </c>
      <c r="AE24" s="55"/>
      <c r="AF24" s="55"/>
      <c r="AG24" s="77"/>
      <c r="AH24" s="77"/>
      <c r="AI24" s="77"/>
      <c r="AJ24" s="77"/>
      <c r="AK24" s="77"/>
      <c r="AL24" s="77"/>
      <c r="AM24" s="77"/>
      <c r="AN24" s="51"/>
      <c r="AO24" s="10"/>
      <c r="AP24" s="18">
        <f>(COUNTA(AG24,AA24))+BF24-AQ24-AS24</f>
        <v>0</v>
      </c>
      <c r="AQ24" s="37">
        <f>COUNTIF(AA24,"-")</f>
        <v>0</v>
      </c>
      <c r="AR24" s="37"/>
      <c r="AS24" s="37">
        <f>COUNTIF(AG24,"-")</f>
        <v>0</v>
      </c>
      <c r="AT24" s="18"/>
      <c r="AU24" s="18"/>
      <c r="AV24" s="18"/>
      <c r="AW24" s="18"/>
      <c r="AX24" s="18"/>
      <c r="AY24" s="18"/>
      <c r="AZ24" s="18" t="b">
        <v>0</v>
      </c>
      <c r="BA24" s="18" t="b">
        <v>0</v>
      </c>
      <c r="BB24" s="18"/>
      <c r="BC24" s="18"/>
      <c r="BD24" s="18">
        <f t="shared" si="0"/>
        <v>0</v>
      </c>
      <c r="BE24" s="18">
        <f t="shared" si="1"/>
        <v>0</v>
      </c>
      <c r="BF24" s="8">
        <f t="shared" si="2"/>
        <v>0</v>
      </c>
      <c r="BG24" s="8"/>
      <c r="BH24" s="8"/>
      <c r="BI24" s="8"/>
      <c r="BJ24" s="3">
        <f t="shared" si="3"/>
        <v>0</v>
      </c>
      <c r="BK24" s="8"/>
    </row>
    <row r="25" spans="1:63" s="9" customFormat="1" ht="3" customHeight="1">
      <c r="A25" s="55"/>
      <c r="B25" s="55"/>
      <c r="C25" s="55"/>
      <c r="D25" s="55"/>
      <c r="E25" s="55"/>
      <c r="F25" s="55"/>
      <c r="G25" s="55"/>
      <c r="H25" s="55"/>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4"/>
      <c r="AP25" s="18"/>
      <c r="AQ25" s="18"/>
      <c r="AR25" s="18"/>
      <c r="AS25" s="18"/>
      <c r="AT25" s="18"/>
      <c r="AU25" s="18"/>
      <c r="AV25" s="18"/>
      <c r="AW25" s="18"/>
      <c r="AX25" s="18"/>
      <c r="AY25" s="18"/>
      <c r="AZ25" s="18"/>
      <c r="BA25" s="18"/>
      <c r="BB25" s="18"/>
      <c r="BC25" s="18"/>
      <c r="BD25" s="18">
        <f t="shared" si="0"/>
        <v>0</v>
      </c>
      <c r="BE25" s="18">
        <f t="shared" si="1"/>
        <v>0</v>
      </c>
      <c r="BF25" s="8">
        <f t="shared" si="2"/>
        <v>0</v>
      </c>
      <c r="BG25" s="8"/>
      <c r="BH25" s="8"/>
      <c r="BI25" s="8"/>
      <c r="BJ25" s="3">
        <f t="shared" si="3"/>
        <v>0</v>
      </c>
      <c r="BK25" s="8"/>
    </row>
    <row r="26" spans="1:63" s="9" customFormat="1" ht="12.95" customHeight="1">
      <c r="A26" s="59" t="s">
        <v>28</v>
      </c>
      <c r="B26" s="59"/>
      <c r="C26" s="59"/>
      <c r="D26" s="59"/>
      <c r="E26" s="59"/>
      <c r="F26" s="59"/>
      <c r="G26" s="59"/>
      <c r="H26" s="59"/>
      <c r="I26" s="59"/>
      <c r="J26" s="59"/>
      <c r="K26" s="59"/>
      <c r="L26" s="59"/>
      <c r="M26" s="17"/>
      <c r="N26" s="59" t="s">
        <v>29</v>
      </c>
      <c r="O26" s="59"/>
      <c r="P26" s="59"/>
      <c r="Q26" s="59"/>
      <c r="R26" s="59"/>
      <c r="S26" s="59"/>
      <c r="T26" s="16"/>
      <c r="U26" s="59" t="s">
        <v>42</v>
      </c>
      <c r="V26" s="59"/>
      <c r="W26" s="59"/>
      <c r="X26" s="59"/>
      <c r="Y26" s="59"/>
      <c r="Z26" s="16"/>
      <c r="AA26" s="59" t="s">
        <v>51</v>
      </c>
      <c r="AB26" s="59"/>
      <c r="AC26" s="59"/>
      <c r="AD26" s="59"/>
      <c r="AE26" s="59"/>
      <c r="AF26" s="64"/>
      <c r="AG26" s="64"/>
      <c r="AH26" s="64"/>
      <c r="AI26" s="64"/>
      <c r="AJ26" s="64"/>
      <c r="AK26" s="64"/>
      <c r="AL26" s="64"/>
      <c r="AM26" s="64"/>
      <c r="AN26" s="64"/>
      <c r="AO26" s="19"/>
      <c r="AP26" s="18">
        <f>BJ26</f>
        <v>0</v>
      </c>
      <c r="AQ26" s="18"/>
      <c r="AR26" s="18"/>
      <c r="AS26" s="18"/>
      <c r="AT26" s="18"/>
      <c r="AU26" s="18"/>
      <c r="AV26" s="18"/>
      <c r="AW26" s="18"/>
      <c r="AX26" s="18"/>
      <c r="AY26" s="18"/>
      <c r="AZ26" s="18" t="b">
        <v>0</v>
      </c>
      <c r="BA26" s="18" t="b">
        <v>0</v>
      </c>
      <c r="BB26" s="18" t="b">
        <v>0</v>
      </c>
      <c r="BC26" s="18"/>
      <c r="BD26" s="18">
        <f t="shared" si="0"/>
        <v>0</v>
      </c>
      <c r="BE26" s="18">
        <f t="shared" si="1"/>
        <v>0</v>
      </c>
      <c r="BF26" s="8">
        <f t="shared" si="2"/>
        <v>0</v>
      </c>
      <c r="BG26" s="8"/>
      <c r="BH26" s="8"/>
      <c r="BI26" s="8"/>
      <c r="BJ26" s="3">
        <f t="shared" si="3"/>
        <v>0</v>
      </c>
      <c r="BK26" s="8"/>
    </row>
    <row r="27" spans="1:63" s="9" customFormat="1" ht="3" customHeight="1">
      <c r="A27" s="55"/>
      <c r="B27" s="55"/>
      <c r="C27" s="55"/>
      <c r="D27" s="55"/>
      <c r="E27" s="55"/>
      <c r="F27" s="55"/>
      <c r="G27" s="55"/>
      <c r="H27" s="55"/>
      <c r="I27" s="55"/>
      <c r="J27" s="55"/>
      <c r="K27" s="55"/>
      <c r="L27" s="55"/>
      <c r="M27" s="55"/>
      <c r="N27" s="55"/>
      <c r="O27" s="55"/>
      <c r="P27" s="55"/>
      <c r="Q27" s="55"/>
      <c r="R27" s="55"/>
      <c r="S27" s="55"/>
      <c r="T27" s="55"/>
      <c r="U27" s="55"/>
      <c r="V27" s="55"/>
      <c r="W27" s="55"/>
      <c r="X27" s="55"/>
      <c r="Y27" s="55"/>
      <c r="Z27" s="55"/>
      <c r="AA27" s="55"/>
      <c r="AB27" s="55"/>
      <c r="AC27" s="55"/>
      <c r="AD27" s="55"/>
      <c r="AE27" s="55"/>
      <c r="AF27" s="55"/>
      <c r="AG27" s="55"/>
      <c r="AH27" s="55"/>
      <c r="AI27" s="55"/>
      <c r="AJ27" s="55"/>
      <c r="AK27" s="55"/>
      <c r="AL27" s="55"/>
      <c r="AM27" s="55"/>
      <c r="AN27" s="55"/>
      <c r="AO27" s="4"/>
      <c r="AP27" s="18"/>
      <c r="AQ27" s="18"/>
      <c r="AR27" s="18"/>
      <c r="AS27" s="18"/>
      <c r="AT27" s="18"/>
      <c r="AU27" s="18"/>
      <c r="AV27" s="18"/>
      <c r="AW27" s="18"/>
      <c r="AX27" s="18"/>
      <c r="AY27" s="18"/>
      <c r="AZ27" s="18"/>
      <c r="BA27" s="18"/>
      <c r="BB27" s="18"/>
      <c r="BC27" s="18"/>
      <c r="BD27" s="18"/>
      <c r="BE27" s="18"/>
      <c r="BF27" s="8"/>
      <c r="BG27" s="8"/>
      <c r="BH27" s="8"/>
      <c r="BI27" s="8"/>
      <c r="BJ27" s="3">
        <f t="shared" si="3"/>
        <v>0</v>
      </c>
      <c r="BK27" s="8"/>
    </row>
    <row r="28" spans="1:63" s="9" customFormat="1" ht="12.95" customHeight="1">
      <c r="A28" s="59" t="s">
        <v>33</v>
      </c>
      <c r="B28" s="59"/>
      <c r="C28" s="59"/>
      <c r="D28" s="59"/>
      <c r="E28" s="59"/>
      <c r="F28" s="59"/>
      <c r="G28" s="59"/>
      <c r="H28" s="59"/>
      <c r="I28" s="59"/>
      <c r="J28" s="59"/>
      <c r="K28" s="59"/>
      <c r="L28" s="59"/>
      <c r="M28" s="16"/>
      <c r="N28" s="59" t="s">
        <v>34</v>
      </c>
      <c r="O28" s="59"/>
      <c r="P28" s="59"/>
      <c r="Q28" s="59"/>
      <c r="R28" s="59"/>
      <c r="S28" s="59"/>
      <c r="T28" s="16"/>
      <c r="U28" s="59" t="s">
        <v>35</v>
      </c>
      <c r="V28" s="59"/>
      <c r="W28" s="59"/>
      <c r="X28" s="59"/>
      <c r="Y28" s="59"/>
      <c r="Z28" s="17"/>
      <c r="AA28" s="59" t="s">
        <v>55</v>
      </c>
      <c r="AB28" s="59"/>
      <c r="AC28" s="59"/>
      <c r="AD28" s="59"/>
      <c r="AE28" s="59"/>
      <c r="AF28" s="59"/>
      <c r="AG28" s="77"/>
      <c r="AH28" s="77"/>
      <c r="AI28" s="77"/>
      <c r="AJ28" s="77"/>
      <c r="AK28" s="77"/>
      <c r="AL28" s="77"/>
      <c r="AM28" s="77"/>
      <c r="AN28" s="49"/>
      <c r="AO28" s="2"/>
      <c r="AP28" s="18">
        <f>(COUNTA(AG28))+BJ28-BK28</f>
        <v>0</v>
      </c>
      <c r="AQ28" s="18" t="b">
        <v>0</v>
      </c>
      <c r="AR28" s="18"/>
      <c r="AS28" s="18" t="s">
        <v>91</v>
      </c>
      <c r="AT28" s="18" t="s">
        <v>92</v>
      </c>
      <c r="AU28" s="18" t="s">
        <v>93</v>
      </c>
      <c r="AV28" s="18" t="s">
        <v>94</v>
      </c>
      <c r="AW28" s="18" t="s">
        <v>95</v>
      </c>
      <c r="AX28" s="18" t="s">
        <v>96</v>
      </c>
      <c r="AY28" s="18"/>
      <c r="AZ28" s="18" t="s">
        <v>87</v>
      </c>
      <c r="BA28" s="18" t="s">
        <v>97</v>
      </c>
      <c r="BB28" s="18"/>
      <c r="BC28" s="18" t="b">
        <v>0</v>
      </c>
      <c r="BD28" s="18" t="b">
        <v>0</v>
      </c>
      <c r="BE28" s="18" t="b">
        <v>0</v>
      </c>
      <c r="BF28" s="8"/>
      <c r="BG28" s="8">
        <f>IF(BC28=FALSE,0,1)</f>
        <v>0</v>
      </c>
      <c r="BH28" s="8">
        <f>IF(BD28=FALSE,0,1)</f>
        <v>0</v>
      </c>
      <c r="BI28" s="8">
        <f>IF(BE28=FALSE,0,1)</f>
        <v>0</v>
      </c>
      <c r="BJ28" s="3">
        <f>IF(SUM(BG28:BI28)=0,0,1)</f>
        <v>0</v>
      </c>
      <c r="BK28" s="46">
        <f>IF(AG28="N/A",1,0)</f>
        <v>0</v>
      </c>
    </row>
    <row r="29" spans="1:63" s="9" customFormat="1" ht="3" customHeight="1">
      <c r="A29" s="55"/>
      <c r="B29" s="55"/>
      <c r="C29" s="55"/>
      <c r="D29" s="55"/>
      <c r="E29" s="55"/>
      <c r="F29" s="55"/>
      <c r="G29" s="55"/>
      <c r="H29" s="55"/>
      <c r="I29" s="55"/>
      <c r="J29" s="55"/>
      <c r="K29" s="55"/>
      <c r="L29" s="55"/>
      <c r="M29" s="55"/>
      <c r="N29" s="55"/>
      <c r="O29" s="55"/>
      <c r="P29" s="55"/>
      <c r="Q29" s="55"/>
      <c r="R29" s="55"/>
      <c r="S29" s="55"/>
      <c r="T29" s="55"/>
      <c r="U29" s="55"/>
      <c r="V29" s="55"/>
      <c r="W29" s="55"/>
      <c r="X29" s="55"/>
      <c r="Y29" s="55"/>
      <c r="Z29" s="55"/>
      <c r="AA29" s="55"/>
      <c r="AB29" s="55"/>
      <c r="AC29" s="55"/>
      <c r="AD29" s="55"/>
      <c r="AE29" s="55"/>
      <c r="AF29" s="55"/>
      <c r="AG29" s="55"/>
      <c r="AH29" s="55"/>
      <c r="AI29" s="55"/>
      <c r="AJ29" s="55"/>
      <c r="AK29" s="55"/>
      <c r="AL29" s="55"/>
      <c r="AM29" s="55"/>
      <c r="AN29" s="55"/>
      <c r="AO29" s="4"/>
      <c r="AP29" s="18"/>
      <c r="AQ29" s="18"/>
      <c r="AR29" s="18"/>
      <c r="AS29" s="18"/>
      <c r="AT29" s="18"/>
      <c r="AU29" s="18"/>
      <c r="AV29" s="18"/>
      <c r="AW29" s="18"/>
      <c r="AX29" s="18"/>
      <c r="AY29" s="18"/>
      <c r="AZ29" s="18"/>
      <c r="BA29" s="18"/>
      <c r="BB29" s="18"/>
      <c r="BC29" s="18"/>
      <c r="BD29" s="18"/>
      <c r="BE29" s="18"/>
      <c r="BF29" s="8"/>
      <c r="BG29" s="8"/>
      <c r="BH29" s="8"/>
      <c r="BI29" s="8"/>
      <c r="BJ29" s="8" t="str">
        <f>IF(SUM(BD29:BF29)=0,"",1)</f>
        <v/>
      </c>
      <c r="BK29" s="8"/>
    </row>
    <row r="30" spans="1:63" s="9" customFormat="1" ht="12.95" customHeight="1">
      <c r="A30" s="59" t="s">
        <v>53</v>
      </c>
      <c r="B30" s="59"/>
      <c r="C30" s="59"/>
      <c r="D30" s="59"/>
      <c r="E30" s="59"/>
      <c r="F30" s="59"/>
      <c r="G30" s="59"/>
      <c r="H30" s="59"/>
      <c r="I30" s="59"/>
      <c r="J30" s="59"/>
      <c r="K30" s="59"/>
      <c r="L30" s="77"/>
      <c r="M30" s="77"/>
      <c r="N30" s="77"/>
      <c r="O30" s="77"/>
      <c r="P30" s="77"/>
      <c r="Q30" s="77"/>
      <c r="R30" s="77"/>
      <c r="S30" s="77"/>
      <c r="T30" s="77"/>
      <c r="U30" s="77"/>
      <c r="V30" s="77"/>
      <c r="W30" s="77"/>
      <c r="X30" s="77"/>
      <c r="Y30" s="77"/>
      <c r="Z30" s="77"/>
      <c r="AA30" s="77"/>
      <c r="AB30" s="77"/>
      <c r="AC30" s="77"/>
      <c r="AD30" s="77"/>
      <c r="AE30" s="77"/>
      <c r="AF30" s="77"/>
      <c r="AG30" s="77"/>
      <c r="AH30" s="77"/>
      <c r="AI30" s="77"/>
      <c r="AJ30" s="77"/>
      <c r="AK30" s="77"/>
      <c r="AL30" s="77"/>
      <c r="AM30" s="77"/>
      <c r="AN30" s="33"/>
      <c r="AO30" s="33"/>
      <c r="AP30" s="18">
        <f>COUNTA(L30)</f>
        <v>0</v>
      </c>
      <c r="AQ30" s="18"/>
      <c r="AR30" s="18"/>
      <c r="AS30" s="18"/>
      <c r="AT30" s="18"/>
      <c r="AU30" s="18"/>
      <c r="AV30" s="18"/>
      <c r="AW30" s="18"/>
      <c r="AX30" s="18"/>
      <c r="AY30" s="18"/>
      <c r="AZ30" s="18"/>
      <c r="BA30" s="18"/>
      <c r="BB30" s="18"/>
      <c r="BC30" s="18"/>
      <c r="BD30" s="18"/>
      <c r="BE30" s="18"/>
      <c r="BF30" s="8"/>
      <c r="BG30" s="8"/>
      <c r="BH30" s="8"/>
      <c r="BI30" s="8"/>
      <c r="BJ30" s="8"/>
      <c r="BK30" s="8"/>
    </row>
    <row r="31" spans="1:63" s="9" customFormat="1" ht="3" customHeight="1">
      <c r="A31" s="55"/>
      <c r="B31" s="55"/>
      <c r="C31" s="55"/>
      <c r="D31" s="55"/>
      <c r="E31" s="55"/>
      <c r="F31" s="55"/>
      <c r="G31" s="55"/>
      <c r="H31" s="55"/>
      <c r="I31" s="55"/>
      <c r="J31" s="55"/>
      <c r="K31" s="55"/>
      <c r="L31" s="55"/>
      <c r="M31" s="55"/>
      <c r="N31" s="55"/>
      <c r="O31" s="55"/>
      <c r="P31" s="55"/>
      <c r="Q31" s="55"/>
      <c r="R31" s="55"/>
      <c r="S31" s="55"/>
      <c r="T31" s="55"/>
      <c r="U31" s="55"/>
      <c r="V31" s="55"/>
      <c r="W31" s="55"/>
      <c r="X31" s="55"/>
      <c r="Y31" s="55"/>
      <c r="Z31" s="55"/>
      <c r="AA31" s="55"/>
      <c r="AB31" s="55"/>
      <c r="AC31" s="55"/>
      <c r="AD31" s="55"/>
      <c r="AE31" s="55"/>
      <c r="AF31" s="55"/>
      <c r="AG31" s="55"/>
      <c r="AH31" s="55"/>
      <c r="AI31" s="55"/>
      <c r="AJ31" s="55"/>
      <c r="AK31" s="55"/>
      <c r="AL31" s="55"/>
      <c r="AM31" s="55"/>
      <c r="AN31" s="55"/>
      <c r="AO31" s="4"/>
      <c r="AP31" s="18"/>
      <c r="AQ31" s="18"/>
      <c r="AR31" s="18"/>
      <c r="AS31" s="18"/>
      <c r="AT31" s="18"/>
      <c r="AU31" s="18"/>
      <c r="AV31" s="18"/>
      <c r="AW31" s="18"/>
      <c r="AX31" s="18"/>
      <c r="AY31" s="18"/>
      <c r="AZ31" s="18"/>
      <c r="BA31" s="18"/>
      <c r="BB31" s="18"/>
      <c r="BC31" s="18"/>
      <c r="BD31" s="18"/>
      <c r="BE31" s="18"/>
      <c r="BF31" s="8"/>
      <c r="BG31" s="8"/>
      <c r="BH31" s="8"/>
      <c r="BI31" s="8"/>
      <c r="BJ31" s="8"/>
      <c r="BK31" s="8"/>
    </row>
    <row r="32" spans="1:63" s="9" customFormat="1" ht="12.95" customHeight="1">
      <c r="A32" s="59" t="s">
        <v>54</v>
      </c>
      <c r="B32" s="59"/>
      <c r="C32" s="59"/>
      <c r="D32" s="59"/>
      <c r="E32" s="59"/>
      <c r="F32" s="59"/>
      <c r="G32" s="59"/>
      <c r="H32" s="59"/>
      <c r="I32" s="59"/>
      <c r="J32" s="59"/>
      <c r="K32" s="59"/>
      <c r="L32" s="77"/>
      <c r="M32" s="77"/>
      <c r="N32" s="77"/>
      <c r="O32" s="77"/>
      <c r="P32" s="77"/>
      <c r="Q32" s="77"/>
      <c r="R32" s="77"/>
      <c r="S32" s="77"/>
      <c r="T32" s="77"/>
      <c r="U32" s="77"/>
      <c r="V32" s="77"/>
      <c r="W32" s="77"/>
      <c r="X32" s="77"/>
      <c r="Y32" s="77"/>
      <c r="Z32" s="77"/>
      <c r="AA32" s="77"/>
      <c r="AB32" s="77"/>
      <c r="AC32" s="77"/>
      <c r="AD32" s="77"/>
      <c r="AE32" s="77"/>
      <c r="AF32" s="77"/>
      <c r="AG32" s="77"/>
      <c r="AH32" s="77"/>
      <c r="AI32" s="77"/>
      <c r="AJ32" s="77"/>
      <c r="AK32" s="77"/>
      <c r="AL32" s="77"/>
      <c r="AM32" s="77"/>
      <c r="AN32" s="33"/>
      <c r="AO32" s="33"/>
      <c r="AP32" s="18">
        <f>COUNTA(L32)</f>
        <v>0</v>
      </c>
      <c r="AQ32" s="18"/>
      <c r="AR32" s="18"/>
      <c r="AS32" s="18"/>
      <c r="AT32" s="18"/>
      <c r="AU32" s="18"/>
      <c r="AV32" s="18"/>
      <c r="AW32" s="18"/>
      <c r="AX32" s="18"/>
      <c r="AY32" s="18"/>
      <c r="AZ32" s="18"/>
      <c r="BA32" s="18"/>
      <c r="BB32" s="18"/>
      <c r="BC32" s="18"/>
      <c r="BD32" s="18"/>
      <c r="BE32" s="18"/>
      <c r="BF32" s="8"/>
      <c r="BG32" s="8"/>
      <c r="BH32" s="8"/>
      <c r="BI32" s="8"/>
      <c r="BJ32" s="8"/>
      <c r="BK32" s="8"/>
    </row>
    <row r="33" spans="1:63" s="9" customFormat="1" ht="3" customHeight="1">
      <c r="A33" s="55"/>
      <c r="B33" s="55"/>
      <c r="C33" s="55"/>
      <c r="D33" s="55"/>
      <c r="E33" s="55"/>
      <c r="F33" s="55"/>
      <c r="G33" s="55"/>
      <c r="H33" s="55"/>
      <c r="I33" s="55"/>
      <c r="J33" s="55"/>
      <c r="K33" s="55"/>
      <c r="L33" s="55"/>
      <c r="M33" s="55"/>
      <c r="N33" s="55"/>
      <c r="O33" s="55"/>
      <c r="P33" s="55"/>
      <c r="Q33" s="55"/>
      <c r="R33" s="55"/>
      <c r="S33" s="55"/>
      <c r="T33" s="55"/>
      <c r="U33" s="55"/>
      <c r="V33" s="55"/>
      <c r="W33" s="55"/>
      <c r="X33" s="55"/>
      <c r="Y33" s="55"/>
      <c r="Z33" s="55"/>
      <c r="AA33" s="55"/>
      <c r="AB33" s="55"/>
      <c r="AC33" s="55"/>
      <c r="AD33" s="55"/>
      <c r="AE33" s="55"/>
      <c r="AF33" s="55"/>
      <c r="AG33" s="55"/>
      <c r="AH33" s="55"/>
      <c r="AI33" s="55"/>
      <c r="AJ33" s="55"/>
      <c r="AK33" s="55"/>
      <c r="AL33" s="55"/>
      <c r="AM33" s="55"/>
      <c r="AN33" s="55"/>
      <c r="AO33" s="4"/>
      <c r="AP33" s="18"/>
      <c r="AQ33" s="18"/>
      <c r="AR33" s="18"/>
      <c r="AS33" s="18"/>
      <c r="AT33" s="18"/>
      <c r="AU33" s="18"/>
      <c r="AV33" s="18"/>
      <c r="AW33" s="18"/>
      <c r="AX33" s="18"/>
      <c r="AY33" s="18"/>
      <c r="AZ33" s="18"/>
      <c r="BA33" s="18"/>
      <c r="BB33" s="18"/>
      <c r="BC33" s="18"/>
      <c r="BD33" s="18"/>
      <c r="BE33" s="18"/>
      <c r="BF33" s="8"/>
      <c r="BG33" s="8"/>
      <c r="BH33" s="8"/>
      <c r="BI33" s="8"/>
      <c r="BJ33" s="8"/>
      <c r="BK33" s="8"/>
    </row>
    <row r="34" spans="1:63" s="9" customFormat="1" ht="12.95" customHeight="1">
      <c r="A34" s="59" t="s">
        <v>77</v>
      </c>
      <c r="B34" s="59"/>
      <c r="C34" s="59"/>
      <c r="D34" s="59"/>
      <c r="E34" s="59"/>
      <c r="F34" s="59"/>
      <c r="G34" s="59"/>
      <c r="H34" s="59"/>
      <c r="I34" s="59"/>
      <c r="J34" s="59"/>
      <c r="K34" s="59"/>
      <c r="L34" s="77"/>
      <c r="M34" s="77"/>
      <c r="N34" s="77"/>
      <c r="O34" s="77"/>
      <c r="P34" s="77"/>
      <c r="Q34" s="77"/>
      <c r="R34" s="77"/>
      <c r="S34" s="77"/>
      <c r="T34" s="77"/>
      <c r="U34" s="77"/>
      <c r="V34" s="77"/>
      <c r="W34" s="77"/>
      <c r="X34" s="77"/>
      <c r="Y34" s="77"/>
      <c r="Z34" s="77"/>
      <c r="AA34" s="77"/>
      <c r="AB34" s="77"/>
      <c r="AC34" s="77"/>
      <c r="AD34" s="77"/>
      <c r="AE34" s="77"/>
      <c r="AF34" s="77"/>
      <c r="AG34" s="77"/>
      <c r="AH34" s="77"/>
      <c r="AI34" s="77"/>
      <c r="AJ34" s="77"/>
      <c r="AK34" s="77"/>
      <c r="AL34" s="77"/>
      <c r="AM34" s="77"/>
      <c r="AN34" s="33"/>
      <c r="AO34" s="33"/>
      <c r="AP34" s="18">
        <f>COUNTA(L34)</f>
        <v>0</v>
      </c>
      <c r="AQ34" s="18"/>
      <c r="AR34" s="18"/>
      <c r="AS34" s="18"/>
      <c r="AT34" s="18"/>
      <c r="AU34" s="18"/>
      <c r="AV34" s="18"/>
      <c r="AW34" s="18"/>
      <c r="AX34" s="18"/>
      <c r="AY34" s="18"/>
      <c r="AZ34" s="18"/>
      <c r="BA34" s="18"/>
      <c r="BB34" s="18"/>
      <c r="BC34" s="18"/>
      <c r="BD34" s="18"/>
      <c r="BE34" s="18"/>
      <c r="BF34" s="8"/>
      <c r="BG34" s="8"/>
      <c r="BH34" s="8"/>
      <c r="BI34" s="8"/>
      <c r="BJ34" s="8"/>
      <c r="BK34" s="8"/>
    </row>
    <row r="35" spans="1:63" s="9" customFormat="1" ht="3" customHeight="1">
      <c r="A35" s="55"/>
      <c r="B35" s="55"/>
      <c r="C35" s="55"/>
      <c r="D35" s="55"/>
      <c r="E35" s="55"/>
      <c r="F35" s="55"/>
      <c r="G35" s="55"/>
      <c r="H35" s="55"/>
      <c r="I35" s="55"/>
      <c r="J35" s="55"/>
      <c r="K35" s="55"/>
      <c r="L35" s="55"/>
      <c r="M35" s="55"/>
      <c r="N35" s="55"/>
      <c r="O35" s="55"/>
      <c r="P35" s="55"/>
      <c r="Q35" s="55"/>
      <c r="R35" s="55"/>
      <c r="S35" s="55"/>
      <c r="T35" s="55"/>
      <c r="U35" s="55"/>
      <c r="V35" s="55"/>
      <c r="W35" s="55"/>
      <c r="X35" s="55"/>
      <c r="Y35" s="55"/>
      <c r="Z35" s="55"/>
      <c r="AA35" s="55"/>
      <c r="AB35" s="55"/>
      <c r="AC35" s="55"/>
      <c r="AD35" s="55"/>
      <c r="AE35" s="55"/>
      <c r="AF35" s="55"/>
      <c r="AG35" s="55"/>
      <c r="AH35" s="55"/>
      <c r="AI35" s="55"/>
      <c r="AJ35" s="55"/>
      <c r="AK35" s="55"/>
      <c r="AL35" s="55"/>
      <c r="AM35" s="55"/>
      <c r="AN35" s="55"/>
      <c r="AO35" s="4"/>
      <c r="AP35" s="18"/>
      <c r="AQ35" s="18"/>
      <c r="AR35" s="18"/>
      <c r="AS35" s="18"/>
      <c r="AT35" s="18"/>
      <c r="AU35" s="18"/>
      <c r="AV35" s="18"/>
      <c r="AW35" s="18"/>
      <c r="AX35" s="18"/>
      <c r="AY35" s="18"/>
      <c r="AZ35" s="18"/>
      <c r="BA35" s="18"/>
      <c r="BB35" s="18"/>
      <c r="BC35" s="18"/>
      <c r="BD35" s="18"/>
      <c r="BE35" s="18"/>
      <c r="BF35" s="8"/>
      <c r="BG35" s="8"/>
      <c r="BH35" s="8"/>
      <c r="BI35" s="8"/>
      <c r="BJ35" s="8"/>
      <c r="BK35" s="8"/>
    </row>
    <row r="36" spans="1:63" s="9" customFormat="1" ht="12.95" customHeight="1">
      <c r="A36" s="59" t="s">
        <v>30</v>
      </c>
      <c r="B36" s="59"/>
      <c r="C36" s="59"/>
      <c r="D36" s="59"/>
      <c r="E36" s="59"/>
      <c r="F36" s="59"/>
      <c r="G36" s="59"/>
      <c r="H36" s="59"/>
      <c r="I36" s="59"/>
      <c r="J36" s="59"/>
      <c r="K36" s="59"/>
      <c r="L36" s="77"/>
      <c r="M36" s="77"/>
      <c r="N36" s="77"/>
      <c r="O36" s="77"/>
      <c r="P36" s="77"/>
      <c r="Q36" s="77"/>
      <c r="R36" s="77"/>
      <c r="S36" s="77"/>
      <c r="T36" s="77"/>
      <c r="U36" s="77"/>
      <c r="V36" s="77"/>
      <c r="W36" s="77"/>
      <c r="X36" s="77"/>
      <c r="Y36" s="77"/>
      <c r="Z36" s="77"/>
      <c r="AA36" s="77"/>
      <c r="AB36" s="77"/>
      <c r="AC36" s="77"/>
      <c r="AD36" s="77"/>
      <c r="AE36" s="77"/>
      <c r="AF36" s="77"/>
      <c r="AG36" s="77"/>
      <c r="AH36" s="77"/>
      <c r="AI36" s="77"/>
      <c r="AJ36" s="77"/>
      <c r="AK36" s="77"/>
      <c r="AL36" s="77"/>
      <c r="AM36" s="77"/>
      <c r="AN36" s="33"/>
      <c r="AO36" s="33"/>
      <c r="AP36" s="18">
        <f>COUNTA(L36)</f>
        <v>0</v>
      </c>
      <c r="AQ36" s="18"/>
      <c r="AR36" s="18"/>
      <c r="AS36" s="18"/>
      <c r="AT36" s="18"/>
      <c r="AU36" s="18"/>
      <c r="AV36" s="18"/>
      <c r="AW36" s="18"/>
      <c r="AX36" s="18"/>
      <c r="AY36" s="18"/>
      <c r="AZ36" s="18"/>
      <c r="BA36" s="18"/>
      <c r="BB36" s="18"/>
      <c r="BC36" s="18"/>
      <c r="BD36" s="18"/>
      <c r="BE36" s="18"/>
      <c r="BF36" s="8"/>
      <c r="BG36" s="8"/>
      <c r="BH36" s="8"/>
      <c r="BI36" s="8"/>
      <c r="BJ36" s="8"/>
      <c r="BK36" s="8"/>
    </row>
    <row r="37" spans="1:63" s="9" customFormat="1" ht="3" customHeight="1">
      <c r="A37" s="55"/>
      <c r="B37" s="55"/>
      <c r="C37" s="55"/>
      <c r="D37" s="55"/>
      <c r="E37" s="55"/>
      <c r="F37" s="55"/>
      <c r="G37" s="55"/>
      <c r="H37" s="55"/>
      <c r="I37" s="55"/>
      <c r="J37" s="55"/>
      <c r="K37" s="55"/>
      <c r="L37" s="55"/>
      <c r="M37" s="55"/>
      <c r="N37" s="55"/>
      <c r="O37" s="55"/>
      <c r="P37" s="55"/>
      <c r="Q37" s="55"/>
      <c r="R37" s="55"/>
      <c r="S37" s="55"/>
      <c r="T37" s="55"/>
      <c r="U37" s="55"/>
      <c r="V37" s="55"/>
      <c r="W37" s="55"/>
      <c r="X37" s="55"/>
      <c r="Y37" s="55"/>
      <c r="Z37" s="55"/>
      <c r="AA37" s="55"/>
      <c r="AB37" s="55"/>
      <c r="AC37" s="55"/>
      <c r="AD37" s="55"/>
      <c r="AE37" s="55"/>
      <c r="AF37" s="55"/>
      <c r="AG37" s="55"/>
      <c r="AH37" s="55"/>
      <c r="AI37" s="55"/>
      <c r="AJ37" s="55"/>
      <c r="AK37" s="55"/>
      <c r="AL37" s="55"/>
      <c r="AM37" s="55"/>
      <c r="AN37" s="55"/>
      <c r="AO37" s="4"/>
      <c r="AP37" s="18"/>
      <c r="AQ37" s="18"/>
      <c r="AR37" s="18"/>
      <c r="AS37" s="18"/>
      <c r="AT37" s="18"/>
      <c r="AU37" s="18"/>
      <c r="AV37" s="18"/>
      <c r="AW37" s="18"/>
      <c r="AX37" s="18"/>
      <c r="AY37" s="18"/>
      <c r="AZ37" s="18"/>
      <c r="BA37" s="18"/>
      <c r="BB37" s="18"/>
      <c r="BC37" s="18"/>
      <c r="BD37" s="18"/>
      <c r="BE37" s="18"/>
      <c r="BF37" s="8"/>
      <c r="BG37" s="8"/>
      <c r="BH37" s="8"/>
      <c r="BI37" s="8"/>
      <c r="BJ37" s="8"/>
      <c r="BK37" s="8"/>
    </row>
    <row r="38" spans="1:63" s="9" customFormat="1" ht="12.95" customHeight="1">
      <c r="A38" s="59" t="s">
        <v>31</v>
      </c>
      <c r="B38" s="59"/>
      <c r="C38" s="59"/>
      <c r="D38" s="59"/>
      <c r="E38" s="59"/>
      <c r="F38" s="59"/>
      <c r="G38" s="59"/>
      <c r="H38" s="59"/>
      <c r="I38" s="59"/>
      <c r="J38" s="59"/>
      <c r="K38" s="59"/>
      <c r="L38" s="77"/>
      <c r="M38" s="77"/>
      <c r="N38" s="77"/>
      <c r="O38" s="77"/>
      <c r="P38" s="77"/>
      <c r="Q38" s="77"/>
      <c r="R38" s="77"/>
      <c r="S38" s="77"/>
      <c r="T38" s="77"/>
      <c r="U38" s="77"/>
      <c r="V38" s="77"/>
      <c r="W38" s="77"/>
      <c r="X38" s="77"/>
      <c r="Y38" s="77"/>
      <c r="Z38" s="77"/>
      <c r="AA38" s="77"/>
      <c r="AB38" s="77"/>
      <c r="AC38" s="77"/>
      <c r="AD38" s="77"/>
      <c r="AE38" s="77"/>
      <c r="AF38" s="77"/>
      <c r="AG38" s="77"/>
      <c r="AH38" s="77"/>
      <c r="AI38" s="77"/>
      <c r="AJ38" s="77"/>
      <c r="AK38" s="77"/>
      <c r="AL38" s="77"/>
      <c r="AM38" s="77"/>
      <c r="AN38" s="33"/>
      <c r="AO38" s="33"/>
      <c r="AP38" s="18">
        <f>COUNTA(L38)</f>
        <v>0</v>
      </c>
      <c r="AQ38" s="18"/>
      <c r="AR38" s="18"/>
      <c r="AS38" s="18"/>
      <c r="AT38" s="18"/>
      <c r="AU38" s="18"/>
      <c r="AV38" s="18"/>
      <c r="AW38" s="18"/>
      <c r="AX38" s="18"/>
      <c r="AY38" s="18"/>
      <c r="AZ38" s="18"/>
      <c r="BA38" s="18"/>
      <c r="BB38" s="18"/>
      <c r="BC38" s="18"/>
      <c r="BD38" s="18"/>
      <c r="BE38" s="18"/>
      <c r="BF38" s="8"/>
      <c r="BG38" s="8"/>
      <c r="BH38" s="8"/>
      <c r="BI38" s="8"/>
      <c r="BJ38" s="8"/>
      <c r="BK38" s="8"/>
    </row>
    <row r="39" spans="1:63" s="9" customFormat="1" ht="3" customHeight="1">
      <c r="A39" s="55"/>
      <c r="B39" s="55"/>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5"/>
      <c r="AC39" s="55"/>
      <c r="AD39" s="55"/>
      <c r="AE39" s="55"/>
      <c r="AF39" s="55"/>
      <c r="AG39" s="55"/>
      <c r="AH39" s="55"/>
      <c r="AI39" s="55"/>
      <c r="AJ39" s="55"/>
      <c r="AK39" s="55"/>
      <c r="AL39" s="55"/>
      <c r="AM39" s="55"/>
      <c r="AN39" s="55"/>
      <c r="AO39" s="4"/>
      <c r="AP39" s="18"/>
      <c r="AQ39" s="18"/>
      <c r="AR39" s="18"/>
      <c r="AS39" s="18"/>
      <c r="AT39" s="18"/>
      <c r="AU39" s="18"/>
      <c r="AV39" s="18"/>
      <c r="AW39" s="18"/>
      <c r="AX39" s="18"/>
      <c r="AY39" s="18"/>
      <c r="AZ39" s="18"/>
      <c r="BA39" s="18"/>
      <c r="BB39" s="18"/>
      <c r="BC39" s="18"/>
      <c r="BD39" s="18"/>
      <c r="BE39" s="18"/>
      <c r="BF39" s="8"/>
      <c r="BG39" s="8"/>
      <c r="BH39" s="8"/>
      <c r="BI39" s="8"/>
      <c r="BJ39" s="8"/>
      <c r="BK39" s="8"/>
    </row>
    <row r="40" spans="1:63" s="9" customFormat="1" ht="12.95" customHeight="1">
      <c r="A40" s="59" t="s">
        <v>32</v>
      </c>
      <c r="B40" s="59"/>
      <c r="C40" s="59"/>
      <c r="D40" s="59"/>
      <c r="E40" s="59"/>
      <c r="F40" s="59"/>
      <c r="G40" s="59"/>
      <c r="H40" s="59"/>
      <c r="I40" s="59"/>
      <c r="J40" s="59"/>
      <c r="K40" s="59"/>
      <c r="L40" s="77"/>
      <c r="M40" s="77"/>
      <c r="N40" s="77"/>
      <c r="O40" s="77"/>
      <c r="P40" s="77"/>
      <c r="Q40" s="77"/>
      <c r="R40" s="77"/>
      <c r="S40" s="77"/>
      <c r="T40" s="77"/>
      <c r="U40" s="77"/>
      <c r="V40" s="77"/>
      <c r="W40" s="77"/>
      <c r="X40" s="77"/>
      <c r="Y40" s="77"/>
      <c r="Z40" s="77"/>
      <c r="AA40" s="77"/>
      <c r="AB40" s="77"/>
      <c r="AC40" s="77"/>
      <c r="AD40" s="77"/>
      <c r="AE40" s="77"/>
      <c r="AF40" s="77"/>
      <c r="AG40" s="77"/>
      <c r="AH40" s="77"/>
      <c r="AI40" s="77"/>
      <c r="AJ40" s="77"/>
      <c r="AK40" s="77"/>
      <c r="AL40" s="77"/>
      <c r="AM40" s="77"/>
      <c r="AN40" s="51"/>
      <c r="AO40" s="10"/>
      <c r="AP40" s="18">
        <f>COUNTA(L40)</f>
        <v>0</v>
      </c>
      <c r="AQ40" s="18"/>
      <c r="AR40" s="18"/>
      <c r="AS40" s="18"/>
      <c r="AT40" s="18"/>
      <c r="AU40" s="18"/>
      <c r="AV40" s="18"/>
      <c r="AW40" s="18"/>
      <c r="AX40" s="18"/>
      <c r="AY40" s="18"/>
      <c r="AZ40" s="18"/>
      <c r="BA40" s="18"/>
      <c r="BB40" s="18"/>
      <c r="BC40" s="18"/>
      <c r="BD40" s="18"/>
      <c r="BE40" s="18"/>
      <c r="BF40" s="8"/>
      <c r="BG40" s="8"/>
      <c r="BH40" s="8"/>
      <c r="BI40" s="8"/>
      <c r="BJ40" s="8"/>
      <c r="BK40" s="8"/>
    </row>
    <row r="41" spans="1:63" s="9" customFormat="1" ht="3" customHeight="1">
      <c r="A41" s="55"/>
      <c r="B41" s="55"/>
      <c r="C41" s="55"/>
      <c r="D41" s="55"/>
      <c r="E41" s="55"/>
      <c r="F41" s="55"/>
      <c r="G41" s="55"/>
      <c r="H41" s="55"/>
      <c r="I41" s="55"/>
      <c r="J41" s="55"/>
      <c r="K41" s="55"/>
      <c r="L41" s="55"/>
      <c r="M41" s="55"/>
      <c r="N41" s="55"/>
      <c r="O41" s="55"/>
      <c r="P41" s="55"/>
      <c r="Q41" s="55"/>
      <c r="R41" s="55"/>
      <c r="S41" s="55"/>
      <c r="T41" s="55"/>
      <c r="U41" s="55"/>
      <c r="V41" s="55"/>
      <c r="W41" s="55"/>
      <c r="X41" s="55"/>
      <c r="Y41" s="55"/>
      <c r="Z41" s="55"/>
      <c r="AA41" s="55"/>
      <c r="AB41" s="55"/>
      <c r="AC41" s="55"/>
      <c r="AD41" s="55"/>
      <c r="AE41" s="55"/>
      <c r="AF41" s="55"/>
      <c r="AG41" s="55"/>
      <c r="AH41" s="55"/>
      <c r="AI41" s="55"/>
      <c r="AJ41" s="55"/>
      <c r="AK41" s="55"/>
      <c r="AL41" s="55"/>
      <c r="AM41" s="55"/>
      <c r="AN41" s="55"/>
      <c r="AO41" s="4"/>
      <c r="AP41" s="18"/>
      <c r="AQ41" s="18"/>
      <c r="AR41" s="18"/>
      <c r="AS41" s="18"/>
      <c r="AT41" s="18"/>
      <c r="AU41" s="18"/>
      <c r="AV41" s="18"/>
      <c r="AW41" s="18"/>
      <c r="AX41" s="18"/>
      <c r="AY41" s="18"/>
      <c r="AZ41" s="18"/>
      <c r="BA41" s="18"/>
      <c r="BB41" s="18"/>
      <c r="BC41" s="18"/>
      <c r="BD41" s="18"/>
      <c r="BE41" s="18"/>
      <c r="BF41" s="8"/>
      <c r="BG41" s="8"/>
      <c r="BH41" s="8"/>
      <c r="BI41" s="8"/>
      <c r="BJ41" s="8"/>
      <c r="BK41" s="8"/>
    </row>
    <row r="42" spans="1:63" s="9" customFormat="1" ht="12.95" customHeight="1">
      <c r="A42" s="59" t="s">
        <v>46</v>
      </c>
      <c r="B42" s="59"/>
      <c r="C42" s="59"/>
      <c r="D42" s="59"/>
      <c r="E42" s="59"/>
      <c r="F42" s="59"/>
      <c r="G42" s="59"/>
      <c r="H42" s="59"/>
      <c r="I42" s="59"/>
      <c r="J42" s="59"/>
      <c r="K42" s="59"/>
      <c r="L42" s="16"/>
      <c r="M42" s="55" t="s">
        <v>41</v>
      </c>
      <c r="N42" s="55"/>
      <c r="O42" s="55"/>
      <c r="P42" s="55"/>
      <c r="Q42" s="77"/>
      <c r="R42" s="77"/>
      <c r="S42" s="77"/>
      <c r="T42" s="77"/>
      <c r="U42" s="77"/>
      <c r="V42" s="77"/>
      <c r="W42" s="77"/>
      <c r="X42" s="77"/>
      <c r="Y42" s="77"/>
      <c r="Z42" s="77"/>
      <c r="AA42" s="77"/>
      <c r="AB42" s="77"/>
      <c r="AC42" s="77"/>
      <c r="AD42" s="77"/>
      <c r="AE42" s="77"/>
      <c r="AF42" s="77"/>
      <c r="AG42" s="77"/>
      <c r="AH42" s="77"/>
      <c r="AI42" s="77"/>
      <c r="AJ42" s="77"/>
      <c r="AK42" s="77"/>
      <c r="AL42" s="77"/>
      <c r="AM42" s="77"/>
      <c r="AN42" s="51"/>
      <c r="AO42" s="10"/>
      <c r="AP42" s="18">
        <f>COUNTA(Q42)</f>
        <v>0</v>
      </c>
      <c r="AQ42" s="18"/>
      <c r="AR42" s="18"/>
      <c r="AS42" s="18"/>
      <c r="AT42" s="18"/>
      <c r="AU42" s="18"/>
      <c r="AV42" s="18"/>
      <c r="AW42" s="18"/>
      <c r="AX42" s="18"/>
      <c r="AY42" s="18"/>
      <c r="AZ42" s="18"/>
      <c r="BA42" s="18"/>
      <c r="BB42" s="18"/>
      <c r="BC42" s="18"/>
      <c r="BD42" s="18"/>
      <c r="BE42" s="18"/>
      <c r="BF42" s="8"/>
      <c r="BG42" s="8"/>
      <c r="BH42" s="8"/>
      <c r="BI42" s="8"/>
      <c r="BJ42" s="8"/>
      <c r="BK42" s="8"/>
    </row>
    <row r="43" spans="1:63" s="9" customFormat="1" ht="3" customHeight="1">
      <c r="A43" s="55"/>
      <c r="B43" s="55"/>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5"/>
      <c r="AM43" s="55"/>
      <c r="AN43" s="55"/>
      <c r="AO43" s="4"/>
      <c r="AP43" s="18"/>
      <c r="AQ43" s="18"/>
      <c r="AR43" s="18"/>
      <c r="AS43" s="18"/>
      <c r="AT43" s="18"/>
      <c r="AU43" s="18"/>
      <c r="AV43" s="18"/>
      <c r="AW43" s="18"/>
      <c r="AX43" s="18"/>
      <c r="AY43" s="18"/>
      <c r="AZ43" s="18"/>
      <c r="BA43" s="18"/>
      <c r="BB43" s="18"/>
      <c r="BC43" s="18"/>
      <c r="BD43" s="18"/>
      <c r="BE43" s="18"/>
      <c r="BF43" s="8"/>
      <c r="BG43" s="8"/>
      <c r="BH43" s="8"/>
      <c r="BI43" s="8"/>
      <c r="BJ43" s="8"/>
      <c r="BK43" s="8"/>
    </row>
    <row r="44" spans="1:63" s="9" customFormat="1" ht="12.95" customHeight="1">
      <c r="A44" s="65" t="s">
        <v>45</v>
      </c>
      <c r="B44" s="61"/>
      <c r="C44" s="61"/>
      <c r="D44" s="61"/>
      <c r="E44" s="61"/>
      <c r="F44" s="61"/>
      <c r="G44" s="61"/>
      <c r="H44" s="61"/>
      <c r="I44" s="61"/>
      <c r="J44" s="61"/>
      <c r="K44" s="61"/>
      <c r="L44" s="61"/>
      <c r="M44" s="61"/>
      <c r="N44" s="77"/>
      <c r="O44" s="77"/>
      <c r="P44" s="77"/>
      <c r="Q44" s="77"/>
      <c r="R44" s="77"/>
      <c r="S44" s="77"/>
      <c r="T44" s="77"/>
      <c r="U44" s="77"/>
      <c r="V44" s="77"/>
      <c r="W44" s="77"/>
      <c r="X44" s="77"/>
      <c r="Y44" s="77"/>
      <c r="Z44" s="77"/>
      <c r="AA44" s="77"/>
      <c r="AB44" s="77"/>
      <c r="AC44" s="77"/>
      <c r="AD44" s="77"/>
      <c r="AE44" s="77"/>
      <c r="AF44" s="77"/>
      <c r="AG44" s="77"/>
      <c r="AH44" s="77"/>
      <c r="AI44" s="77"/>
      <c r="AJ44" s="77"/>
      <c r="AK44" s="77"/>
      <c r="AL44" s="77"/>
      <c r="AM44" s="77"/>
      <c r="AN44" s="51"/>
      <c r="AO44" s="10"/>
      <c r="AP44" s="18">
        <f>COUNTA(N44)</f>
        <v>0</v>
      </c>
      <c r="AQ44" s="18"/>
      <c r="AR44" s="18"/>
      <c r="AS44" s="18"/>
      <c r="AT44" s="18"/>
      <c r="AU44" s="18"/>
      <c r="AV44" s="18"/>
      <c r="AW44" s="18"/>
      <c r="AX44" s="18"/>
      <c r="AY44" s="18"/>
      <c r="AZ44" s="18"/>
      <c r="BA44" s="18"/>
      <c r="BB44" s="18"/>
      <c r="BC44" s="18"/>
      <c r="BD44" s="18"/>
      <c r="BE44" s="18"/>
      <c r="BF44" s="8"/>
      <c r="BG44" s="8"/>
      <c r="BH44" s="8"/>
      <c r="BI44" s="8"/>
      <c r="BJ44" s="8"/>
      <c r="BK44" s="8"/>
    </row>
    <row r="45" spans="1:63" s="9" customFormat="1" ht="3" customHeight="1">
      <c r="A45" s="65"/>
      <c r="B45" s="61"/>
      <c r="C45" s="61"/>
      <c r="D45" s="61"/>
      <c r="E45" s="61"/>
      <c r="F45" s="61"/>
      <c r="G45" s="61"/>
      <c r="H45" s="61"/>
      <c r="I45" s="61"/>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10"/>
      <c r="AP45" s="18"/>
      <c r="AQ45" s="18"/>
      <c r="AR45" s="18"/>
      <c r="AS45" s="18"/>
      <c r="AT45" s="18"/>
      <c r="AU45" s="18"/>
      <c r="AV45" s="18"/>
      <c r="AW45" s="18"/>
      <c r="AX45" s="18"/>
      <c r="AY45" s="18"/>
      <c r="AZ45" s="18"/>
      <c r="BA45" s="18"/>
      <c r="BB45" s="18"/>
      <c r="BC45" s="18"/>
      <c r="BD45" s="18"/>
      <c r="BE45" s="18"/>
      <c r="BF45" s="8"/>
      <c r="BG45" s="8"/>
      <c r="BH45" s="8"/>
      <c r="BI45" s="8"/>
      <c r="BJ45" s="8"/>
      <c r="BK45" s="8"/>
    </row>
    <row r="46" spans="1:63" s="9" customFormat="1" ht="12.95" customHeight="1">
      <c r="A46" s="62" t="s">
        <v>44</v>
      </c>
      <c r="B46" s="62"/>
      <c r="C46" s="62"/>
      <c r="D46" s="62"/>
      <c r="E46" s="62"/>
      <c r="F46" s="62"/>
      <c r="G46" s="62"/>
      <c r="H46" s="62"/>
      <c r="I46" s="62"/>
      <c r="J46" s="62"/>
      <c r="K46" s="62"/>
      <c r="L46" s="62"/>
      <c r="M46" s="62"/>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51"/>
      <c r="AO46" s="10"/>
      <c r="AP46" s="18">
        <f>COUNTA(N46)</f>
        <v>0</v>
      </c>
      <c r="AQ46" s="18"/>
      <c r="AR46" s="18"/>
      <c r="AS46" s="18"/>
      <c r="AT46" s="18"/>
      <c r="AU46" s="18"/>
      <c r="AV46" s="18"/>
      <c r="AW46" s="18"/>
      <c r="AX46" s="18"/>
      <c r="AY46" s="18"/>
      <c r="AZ46" s="18"/>
      <c r="BA46" s="18"/>
      <c r="BB46" s="18"/>
      <c r="BC46" s="18"/>
      <c r="BD46" s="18"/>
      <c r="BE46" s="18"/>
      <c r="BF46" s="8"/>
      <c r="BG46" s="8"/>
      <c r="BH46" s="8"/>
      <c r="BI46" s="8"/>
      <c r="BJ46" s="8"/>
      <c r="BK46" s="8"/>
    </row>
    <row r="47" spans="1:63" s="9" customFormat="1" ht="3" customHeight="1">
      <c r="A47" s="55"/>
      <c r="B47" s="55"/>
      <c r="C47" s="55"/>
      <c r="D47" s="55"/>
      <c r="E47" s="55"/>
      <c r="F47" s="55"/>
      <c r="G47" s="55"/>
      <c r="H47" s="55"/>
      <c r="I47" s="55"/>
      <c r="J47" s="55"/>
      <c r="K47" s="55"/>
      <c r="L47" s="55"/>
      <c r="M47" s="55"/>
      <c r="N47" s="55"/>
      <c r="O47" s="55"/>
      <c r="P47" s="55"/>
      <c r="Q47" s="55"/>
      <c r="R47" s="55"/>
      <c r="S47" s="55"/>
      <c r="T47" s="55"/>
      <c r="U47" s="55"/>
      <c r="V47" s="55"/>
      <c r="W47" s="55"/>
      <c r="X47" s="55"/>
      <c r="Y47" s="55"/>
      <c r="Z47" s="55"/>
      <c r="AA47" s="55"/>
      <c r="AB47" s="55"/>
      <c r="AC47" s="55"/>
      <c r="AD47" s="55"/>
      <c r="AE47" s="55"/>
      <c r="AF47" s="55"/>
      <c r="AG47" s="55"/>
      <c r="AH47" s="55"/>
      <c r="AI47" s="55"/>
      <c r="AJ47" s="55"/>
      <c r="AK47" s="55"/>
      <c r="AL47" s="55"/>
      <c r="AM47" s="55"/>
      <c r="AN47" s="55"/>
      <c r="AO47" s="4"/>
      <c r="AP47" s="18"/>
      <c r="AQ47" s="18"/>
      <c r="AR47" s="18"/>
      <c r="AS47" s="18"/>
      <c r="AT47" s="18"/>
      <c r="AU47" s="18"/>
      <c r="AV47" s="18"/>
      <c r="AW47" s="18"/>
      <c r="AX47" s="18"/>
      <c r="AY47" s="18"/>
      <c r="AZ47" s="18"/>
      <c r="BA47" s="18"/>
      <c r="BB47" s="18"/>
      <c r="BC47" s="18"/>
      <c r="BD47" s="18"/>
      <c r="BE47" s="18"/>
      <c r="BF47" s="8"/>
      <c r="BG47" s="8"/>
      <c r="BH47" s="8"/>
      <c r="BI47" s="8"/>
      <c r="BJ47" s="8"/>
      <c r="BK47" s="8"/>
    </row>
    <row r="48" spans="1:63" s="9" customFormat="1" ht="12.95" customHeight="1">
      <c r="A48" s="62" t="s">
        <v>67</v>
      </c>
      <c r="B48" s="62"/>
      <c r="C48" s="62"/>
      <c r="D48" s="62"/>
      <c r="E48" s="62"/>
      <c r="F48" s="62"/>
      <c r="G48" s="62"/>
      <c r="H48" s="62"/>
      <c r="I48" s="62"/>
      <c r="J48" s="62"/>
      <c r="K48" s="62"/>
      <c r="L48" s="62"/>
      <c r="M48" s="62"/>
      <c r="N48" s="77"/>
      <c r="O48" s="77"/>
      <c r="P48" s="77"/>
      <c r="Q48" s="77"/>
      <c r="R48" s="77"/>
      <c r="S48" s="77"/>
      <c r="T48" s="77"/>
      <c r="U48" s="77"/>
      <c r="V48" s="77"/>
      <c r="W48" s="77"/>
      <c r="X48" s="77"/>
      <c r="Y48" s="77"/>
      <c r="Z48" s="77"/>
      <c r="AA48" s="77"/>
      <c r="AB48" s="77"/>
      <c r="AC48" s="77"/>
      <c r="AD48" s="77"/>
      <c r="AE48" s="77"/>
      <c r="AF48" s="77"/>
      <c r="AG48" s="77"/>
      <c r="AH48" s="77"/>
      <c r="AI48" s="77"/>
      <c r="AJ48" s="77"/>
      <c r="AK48" s="77"/>
      <c r="AL48" s="77"/>
      <c r="AM48" s="77"/>
      <c r="AN48" s="51"/>
      <c r="AO48" s="10"/>
      <c r="AP48" s="18">
        <f>COUNTA(N48)</f>
        <v>0</v>
      </c>
      <c r="AQ48" s="18"/>
      <c r="AR48" s="18"/>
      <c r="AS48" s="18"/>
      <c r="AT48" s="18"/>
      <c r="AU48" s="18"/>
      <c r="AV48" s="18"/>
      <c r="AW48" s="18"/>
      <c r="AX48" s="18"/>
      <c r="AY48" s="18"/>
      <c r="AZ48" s="18"/>
      <c r="BA48" s="18"/>
      <c r="BB48" s="18"/>
      <c r="BC48" s="18"/>
      <c r="BD48" s="18"/>
      <c r="BE48" s="18"/>
      <c r="BF48" s="8"/>
      <c r="BG48" s="8"/>
      <c r="BH48" s="8"/>
      <c r="BI48" s="8"/>
      <c r="BJ48" s="8"/>
      <c r="BK48" s="8"/>
    </row>
    <row r="49" spans="1:63" s="9" customFormat="1" ht="3" customHeight="1">
      <c r="A49" s="55"/>
      <c r="B49" s="55"/>
      <c r="C49" s="55"/>
      <c r="D49" s="55"/>
      <c r="E49" s="55"/>
      <c r="F49" s="55"/>
      <c r="G49" s="55"/>
      <c r="H49" s="55"/>
      <c r="I49" s="55"/>
      <c r="J49" s="55"/>
      <c r="K49" s="55"/>
      <c r="L49" s="55"/>
      <c r="M49" s="55"/>
      <c r="N49" s="55"/>
      <c r="O49" s="55"/>
      <c r="P49" s="55"/>
      <c r="Q49" s="55"/>
      <c r="R49" s="55"/>
      <c r="S49" s="55"/>
      <c r="T49" s="55"/>
      <c r="U49" s="55"/>
      <c r="V49" s="55"/>
      <c r="W49" s="55"/>
      <c r="X49" s="55"/>
      <c r="Y49" s="55"/>
      <c r="Z49" s="55"/>
      <c r="AA49" s="55"/>
      <c r="AB49" s="55"/>
      <c r="AC49" s="55"/>
      <c r="AD49" s="55"/>
      <c r="AE49" s="55"/>
      <c r="AF49" s="55"/>
      <c r="AG49" s="55"/>
      <c r="AH49" s="55"/>
      <c r="AI49" s="55"/>
      <c r="AJ49" s="55"/>
      <c r="AK49" s="55"/>
      <c r="AL49" s="55"/>
      <c r="AM49" s="55"/>
      <c r="AN49" s="55"/>
      <c r="AO49" s="4"/>
      <c r="AP49" s="18"/>
      <c r="AQ49" s="18"/>
      <c r="AR49" s="18"/>
      <c r="AS49" s="18"/>
      <c r="AT49" s="18"/>
      <c r="AU49" s="18"/>
      <c r="AV49" s="18"/>
      <c r="AW49" s="18"/>
      <c r="AX49" s="18"/>
      <c r="AY49" s="18"/>
      <c r="AZ49" s="18"/>
      <c r="BA49" s="18"/>
      <c r="BB49" s="18"/>
      <c r="BC49" s="18"/>
      <c r="BD49" s="18"/>
      <c r="BE49" s="18"/>
      <c r="BF49" s="8"/>
      <c r="BG49" s="8"/>
      <c r="BH49" s="8"/>
      <c r="BI49" s="8"/>
      <c r="BJ49" s="8"/>
      <c r="BK49" s="8"/>
    </row>
    <row r="50" spans="1:63" s="9" customFormat="1" ht="12.95" customHeight="1">
      <c r="A50" s="58" t="s">
        <v>5</v>
      </c>
      <c r="B50" s="58"/>
      <c r="C50" s="58"/>
      <c r="D50" s="58"/>
      <c r="E50" s="58"/>
      <c r="F50" s="58"/>
      <c r="G50" s="58"/>
      <c r="H50" s="58"/>
      <c r="I50" s="58"/>
      <c r="J50" s="58"/>
      <c r="K50" s="58"/>
      <c r="L50" s="58"/>
      <c r="M50" s="58"/>
      <c r="N50" s="58"/>
      <c r="O50" s="58"/>
      <c r="P50" s="58"/>
      <c r="Q50" s="58"/>
      <c r="R50" s="58"/>
      <c r="S50" s="58"/>
      <c r="T50" s="58"/>
      <c r="U50" s="58"/>
      <c r="V50" s="58"/>
      <c r="W50" s="58"/>
      <c r="X50" s="58"/>
      <c r="Y50" s="58"/>
      <c r="Z50" s="58"/>
      <c r="AA50" s="58"/>
      <c r="AB50" s="58"/>
      <c r="AC50" s="58"/>
      <c r="AD50" s="58"/>
      <c r="AE50" s="58"/>
      <c r="AF50" s="58"/>
      <c r="AG50" s="58"/>
      <c r="AH50" s="58"/>
      <c r="AI50" s="58"/>
      <c r="AJ50" s="58"/>
      <c r="AK50" s="58"/>
      <c r="AL50" s="58"/>
      <c r="AM50" s="58"/>
      <c r="AN50" s="58"/>
      <c r="AO50" s="21"/>
      <c r="AP50" s="18"/>
      <c r="AQ50" s="18"/>
      <c r="AR50" s="18"/>
      <c r="AS50" s="18"/>
      <c r="AT50" s="18"/>
      <c r="AU50" s="18"/>
      <c r="AV50" s="18"/>
      <c r="AW50" s="18"/>
      <c r="AX50" s="18"/>
      <c r="AY50" s="18"/>
      <c r="AZ50" s="18"/>
      <c r="BA50" s="18"/>
      <c r="BB50" s="18"/>
      <c r="BC50" s="18"/>
      <c r="BD50" s="18"/>
      <c r="BE50" s="18"/>
      <c r="BF50" s="8"/>
      <c r="BG50" s="8"/>
      <c r="BH50" s="8"/>
      <c r="BI50" s="8"/>
      <c r="BJ50" s="8"/>
      <c r="BK50" s="8"/>
    </row>
    <row r="51" spans="1:63" s="9" customFormat="1" ht="12.95" customHeight="1">
      <c r="A51" s="55" t="s">
        <v>6</v>
      </c>
      <c r="B51" s="64"/>
      <c r="C51" s="64"/>
      <c r="D51" s="64"/>
      <c r="E51" s="64"/>
      <c r="F51" s="64"/>
      <c r="G51" s="64"/>
      <c r="H51" s="64"/>
      <c r="I51" s="64"/>
      <c r="J51" s="64"/>
      <c r="K51" s="64"/>
      <c r="L51" s="64"/>
      <c r="M51" s="64"/>
      <c r="N51" s="64"/>
      <c r="O51" s="64"/>
      <c r="P51" s="55" t="s">
        <v>7</v>
      </c>
      <c r="Q51" s="55"/>
      <c r="R51" s="55"/>
      <c r="S51" s="55"/>
      <c r="T51" s="55"/>
      <c r="U51" s="55"/>
      <c r="V51" s="55"/>
      <c r="W51" s="55"/>
      <c r="X51" s="55"/>
      <c r="Y51" s="55"/>
      <c r="Z51" s="55"/>
      <c r="AA51" s="55"/>
      <c r="AB51" s="55"/>
      <c r="AC51" s="55" t="s">
        <v>8</v>
      </c>
      <c r="AD51" s="55"/>
      <c r="AE51" s="55"/>
      <c r="AF51" s="55"/>
      <c r="AG51" s="55"/>
      <c r="AH51" s="55"/>
      <c r="AI51" s="55"/>
      <c r="AJ51" s="55" t="s">
        <v>57</v>
      </c>
      <c r="AK51" s="55"/>
      <c r="AL51" s="55"/>
      <c r="AM51" s="55"/>
      <c r="AN51" s="34"/>
      <c r="AO51" s="34"/>
      <c r="AP51" s="18"/>
      <c r="AQ51" s="18"/>
      <c r="AR51" s="18"/>
      <c r="AS51" s="18"/>
      <c r="AT51" s="18"/>
      <c r="AU51" s="18"/>
      <c r="AV51" s="18"/>
      <c r="AW51" s="18"/>
      <c r="AX51" s="18"/>
      <c r="AY51" s="18"/>
      <c r="AZ51" s="18"/>
      <c r="BA51" s="18"/>
      <c r="BB51" s="18"/>
      <c r="BC51" s="18"/>
      <c r="BD51" s="18"/>
      <c r="BE51" s="18"/>
      <c r="BF51" s="8"/>
      <c r="BG51" s="8"/>
      <c r="BH51" s="8"/>
      <c r="BI51" s="8"/>
      <c r="BJ51" s="8"/>
      <c r="BK51" s="8"/>
    </row>
    <row r="52" spans="1:63" s="9" customFormat="1" ht="5.0999999999999996" customHeight="1">
      <c r="A52" s="55"/>
      <c r="B52" s="55"/>
      <c r="C52" s="55"/>
      <c r="D52" s="55"/>
      <c r="E52" s="55"/>
      <c r="F52" s="55"/>
      <c r="G52" s="55"/>
      <c r="H52" s="55"/>
      <c r="I52" s="55"/>
      <c r="J52" s="55"/>
      <c r="K52" s="55"/>
      <c r="L52" s="55"/>
      <c r="M52" s="55"/>
      <c r="N52" s="55"/>
      <c r="O52" s="55"/>
      <c r="P52" s="55"/>
      <c r="Q52" s="55"/>
      <c r="R52" s="55"/>
      <c r="S52" s="55"/>
      <c r="T52" s="55"/>
      <c r="U52" s="55"/>
      <c r="V52" s="55"/>
      <c r="W52" s="55"/>
      <c r="X52" s="55"/>
      <c r="Y52" s="55"/>
      <c r="Z52" s="55"/>
      <c r="AA52" s="55"/>
      <c r="AB52" s="55"/>
      <c r="AC52" s="55"/>
      <c r="AD52" s="55"/>
      <c r="AE52" s="55"/>
      <c r="AF52" s="55"/>
      <c r="AG52" s="55"/>
      <c r="AH52" s="55"/>
      <c r="AI52" s="55"/>
      <c r="AJ52" s="55"/>
      <c r="AK52" s="55"/>
      <c r="AL52" s="55"/>
      <c r="AM52" s="55"/>
      <c r="AN52" s="55"/>
      <c r="AO52" s="4"/>
      <c r="AP52" s="18"/>
      <c r="AQ52" s="18"/>
      <c r="AR52" s="18"/>
      <c r="AS52" s="18"/>
      <c r="AT52" s="18"/>
      <c r="AU52" s="18"/>
      <c r="AV52" s="18"/>
      <c r="AW52" s="18"/>
      <c r="AX52" s="18"/>
      <c r="AY52" s="18"/>
      <c r="AZ52" s="18"/>
      <c r="BA52" s="18"/>
      <c r="BB52" s="18"/>
      <c r="BC52" s="18"/>
      <c r="BD52" s="18"/>
      <c r="BE52" s="18"/>
      <c r="BF52" s="8"/>
      <c r="BG52" s="8"/>
      <c r="BH52" s="8"/>
      <c r="BI52" s="8"/>
      <c r="BJ52" s="8"/>
      <c r="BK52" s="8"/>
    </row>
    <row r="53" spans="1:63" s="9" customFormat="1" ht="12.95" customHeight="1">
      <c r="A53" s="52"/>
      <c r="B53" s="17"/>
      <c r="C53" s="59" t="s">
        <v>47</v>
      </c>
      <c r="D53" s="63"/>
      <c r="E53" s="63"/>
      <c r="F53" s="63"/>
      <c r="G53" s="63"/>
      <c r="H53" s="63"/>
      <c r="I53" s="63"/>
      <c r="J53" s="63"/>
      <c r="K53" s="63"/>
      <c r="L53" s="63"/>
      <c r="M53" s="63"/>
      <c r="N53" s="63"/>
      <c r="O53" s="63"/>
      <c r="P53" s="80"/>
      <c r="Q53" s="80"/>
      <c r="R53" s="80"/>
      <c r="S53" s="80"/>
      <c r="T53" s="80"/>
      <c r="U53" s="80"/>
      <c r="V53" s="80"/>
      <c r="W53" s="80"/>
      <c r="X53" s="80"/>
      <c r="Y53" s="80"/>
      <c r="Z53" s="80"/>
      <c r="AA53" s="80"/>
      <c r="AB53" s="80"/>
      <c r="AC53" s="80"/>
      <c r="AD53" s="80"/>
      <c r="AE53" s="80"/>
      <c r="AF53" s="80"/>
      <c r="AG53" s="80"/>
      <c r="AH53" s="80"/>
      <c r="AI53" s="80"/>
      <c r="AJ53" s="80"/>
      <c r="AK53" s="80"/>
      <c r="AL53" s="80"/>
      <c r="AM53" s="80"/>
      <c r="AN53" s="51"/>
      <c r="AO53" s="10"/>
      <c r="AP53" s="18">
        <f t="shared" ref="AP53:AP61" si="4">COUNTA(P53,AC53,AJ53)-AT53-AV53-AW53-AX53</f>
        <v>0</v>
      </c>
      <c r="AQ53" s="18"/>
      <c r="AR53" s="18"/>
      <c r="AS53" s="18" t="b">
        <v>0</v>
      </c>
      <c r="AT53" s="37">
        <f>COUNTIF(P53:AM53,"-")</f>
        <v>0</v>
      </c>
      <c r="AU53" s="18"/>
      <c r="AV53" s="38">
        <f>IF(P53="",0,1)</f>
        <v>0</v>
      </c>
      <c r="AW53" s="39">
        <f>IF(AC53="",0,1)</f>
        <v>0</v>
      </c>
      <c r="AX53" s="40">
        <f>IF(AJ53="",0,1)</f>
        <v>0</v>
      </c>
      <c r="AY53" s="18"/>
      <c r="AZ53" s="18" t="s">
        <v>102</v>
      </c>
      <c r="BA53" s="18" t="s">
        <v>103</v>
      </c>
      <c r="BB53" s="18" t="s">
        <v>104</v>
      </c>
      <c r="BC53" s="18" t="s">
        <v>105</v>
      </c>
      <c r="BD53" s="18" t="s">
        <v>106</v>
      </c>
      <c r="BE53" s="18" t="s">
        <v>107</v>
      </c>
      <c r="BF53" s="18" t="s">
        <v>108</v>
      </c>
      <c r="BG53" s="18" t="s">
        <v>109</v>
      </c>
      <c r="BH53" s="18" t="s">
        <v>110</v>
      </c>
      <c r="BI53" s="18" t="s">
        <v>111</v>
      </c>
      <c r="BJ53" s="8"/>
      <c r="BK53" s="8"/>
    </row>
    <row r="54" spans="1:63" s="9" customFormat="1" ht="3" customHeight="1">
      <c r="A54" s="55"/>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5"/>
      <c r="AM54" s="55"/>
      <c r="AN54" s="55"/>
      <c r="AO54" s="4"/>
      <c r="AP54" s="18">
        <f t="shared" si="4"/>
        <v>0</v>
      </c>
      <c r="AQ54" s="18"/>
      <c r="AR54" s="18"/>
      <c r="AS54" s="18"/>
      <c r="AT54" s="18"/>
      <c r="AU54" s="18"/>
      <c r="AV54" s="41"/>
      <c r="AW54" s="29"/>
      <c r="AX54" s="42"/>
      <c r="AY54" s="18"/>
      <c r="AZ54" s="18"/>
      <c r="BA54" s="18"/>
      <c r="BB54" s="18"/>
      <c r="BC54" s="18"/>
      <c r="BD54" s="18"/>
      <c r="BE54" s="18"/>
      <c r="BF54" s="8"/>
      <c r="BG54" s="8"/>
      <c r="BH54" s="8"/>
      <c r="BI54" s="8"/>
      <c r="BJ54" s="8"/>
      <c r="BK54" s="8"/>
    </row>
    <row r="55" spans="1:63" s="9" customFormat="1" ht="12.95" customHeight="1">
      <c r="A55" s="52"/>
      <c r="B55" s="17"/>
      <c r="C55" s="59" t="s">
        <v>48</v>
      </c>
      <c r="D55" s="63"/>
      <c r="E55" s="63"/>
      <c r="F55" s="63"/>
      <c r="G55" s="63"/>
      <c r="H55" s="63"/>
      <c r="I55" s="63"/>
      <c r="J55" s="63"/>
      <c r="K55" s="63"/>
      <c r="L55" s="63"/>
      <c r="M55" s="63"/>
      <c r="N55" s="63"/>
      <c r="O55" s="63"/>
      <c r="P55" s="80"/>
      <c r="Q55" s="80"/>
      <c r="R55" s="80"/>
      <c r="S55" s="80"/>
      <c r="T55" s="80"/>
      <c r="U55" s="80"/>
      <c r="V55" s="80"/>
      <c r="W55" s="80"/>
      <c r="X55" s="80"/>
      <c r="Y55" s="80"/>
      <c r="Z55" s="80"/>
      <c r="AA55" s="80"/>
      <c r="AB55" s="80"/>
      <c r="AC55" s="80"/>
      <c r="AD55" s="80"/>
      <c r="AE55" s="80"/>
      <c r="AF55" s="80"/>
      <c r="AG55" s="80"/>
      <c r="AH55" s="80"/>
      <c r="AI55" s="80"/>
      <c r="AJ55" s="80"/>
      <c r="AK55" s="80"/>
      <c r="AL55" s="80"/>
      <c r="AM55" s="80"/>
      <c r="AN55" s="51"/>
      <c r="AO55" s="10"/>
      <c r="AP55" s="18">
        <f t="shared" si="4"/>
        <v>0</v>
      </c>
      <c r="AQ55" s="18"/>
      <c r="AR55" s="18"/>
      <c r="AS55" s="18" t="b">
        <v>0</v>
      </c>
      <c r="AT55" s="37">
        <f>COUNTIF(P55:AM55,"-")</f>
        <v>0</v>
      </c>
      <c r="AU55" s="18"/>
      <c r="AV55" s="41">
        <f>IF(P55="",0,1)</f>
        <v>0</v>
      </c>
      <c r="AW55" s="29">
        <f>IF(AC55="",0,1)</f>
        <v>0</v>
      </c>
      <c r="AX55" s="42">
        <f>IF(AJ55="",0,1)</f>
        <v>0</v>
      </c>
      <c r="AY55" s="18"/>
      <c r="AZ55" s="18" t="s">
        <v>112</v>
      </c>
      <c r="BA55" s="18" t="s">
        <v>113</v>
      </c>
      <c r="BB55" s="18" t="s">
        <v>114</v>
      </c>
      <c r="BC55" s="18" t="s">
        <v>116</v>
      </c>
      <c r="BD55" s="9" t="s">
        <v>117</v>
      </c>
      <c r="BE55" s="18" t="s">
        <v>118</v>
      </c>
      <c r="BF55" s="18" t="s">
        <v>115</v>
      </c>
      <c r="BG55" s="18"/>
      <c r="BH55" s="18"/>
      <c r="BI55" s="18" t="s">
        <v>115</v>
      </c>
      <c r="BJ55" s="8"/>
      <c r="BK55" s="8"/>
    </row>
    <row r="56" spans="1:63" s="9" customFormat="1" ht="3" customHeight="1">
      <c r="A56" s="55"/>
      <c r="B56" s="55"/>
      <c r="C56" s="55"/>
      <c r="D56" s="55"/>
      <c r="E56" s="55"/>
      <c r="F56" s="55"/>
      <c r="G56" s="55"/>
      <c r="H56" s="55"/>
      <c r="I56" s="55"/>
      <c r="J56" s="55"/>
      <c r="K56" s="55"/>
      <c r="L56" s="55"/>
      <c r="M56" s="55"/>
      <c r="N56" s="55"/>
      <c r="O56" s="55"/>
      <c r="P56" s="55"/>
      <c r="Q56" s="55"/>
      <c r="R56" s="55"/>
      <c r="S56" s="55"/>
      <c r="T56" s="55"/>
      <c r="U56" s="55"/>
      <c r="V56" s="55"/>
      <c r="W56" s="55"/>
      <c r="X56" s="55"/>
      <c r="Y56" s="55"/>
      <c r="Z56" s="55"/>
      <c r="AA56" s="55"/>
      <c r="AB56" s="55"/>
      <c r="AC56" s="55"/>
      <c r="AD56" s="55"/>
      <c r="AE56" s="55"/>
      <c r="AF56" s="55"/>
      <c r="AG56" s="55"/>
      <c r="AH56" s="55"/>
      <c r="AI56" s="55"/>
      <c r="AJ56" s="55"/>
      <c r="AK56" s="55"/>
      <c r="AL56" s="55"/>
      <c r="AM56" s="55"/>
      <c r="AN56" s="55"/>
      <c r="AO56" s="4"/>
      <c r="AP56" s="18">
        <f t="shared" si="4"/>
        <v>0</v>
      </c>
      <c r="AQ56" s="18"/>
      <c r="AR56" s="18"/>
      <c r="AS56" s="18"/>
      <c r="AT56" s="18"/>
      <c r="AU56" s="18"/>
      <c r="AV56" s="41"/>
      <c r="AW56" s="29"/>
      <c r="AX56" s="42"/>
      <c r="AY56" s="18"/>
      <c r="AZ56" s="18"/>
      <c r="BA56" s="18"/>
      <c r="BB56" s="18"/>
      <c r="BC56" s="18"/>
      <c r="BD56" s="18"/>
      <c r="BE56" s="18"/>
      <c r="BF56" s="8"/>
      <c r="BG56" s="8"/>
      <c r="BH56" s="8"/>
      <c r="BI56" s="8"/>
      <c r="BJ56" s="8"/>
      <c r="BK56" s="8"/>
    </row>
    <row r="57" spans="1:63" s="9" customFormat="1" ht="12.95" customHeight="1">
      <c r="A57" s="52"/>
      <c r="B57" s="17"/>
      <c r="C57" s="59" t="s">
        <v>49</v>
      </c>
      <c r="D57" s="63"/>
      <c r="E57" s="63"/>
      <c r="F57" s="63"/>
      <c r="G57" s="63"/>
      <c r="H57" s="63"/>
      <c r="I57" s="63"/>
      <c r="J57" s="63"/>
      <c r="K57" s="63"/>
      <c r="L57" s="63"/>
      <c r="M57" s="63"/>
      <c r="N57" s="63"/>
      <c r="O57" s="63"/>
      <c r="P57" s="80"/>
      <c r="Q57" s="80"/>
      <c r="R57" s="80"/>
      <c r="S57" s="80"/>
      <c r="T57" s="80"/>
      <c r="U57" s="80"/>
      <c r="V57" s="80"/>
      <c r="W57" s="80"/>
      <c r="X57" s="80"/>
      <c r="Y57" s="80"/>
      <c r="Z57" s="80"/>
      <c r="AA57" s="80"/>
      <c r="AB57" s="80"/>
      <c r="AC57" s="80"/>
      <c r="AD57" s="80"/>
      <c r="AE57" s="80"/>
      <c r="AF57" s="80"/>
      <c r="AG57" s="80"/>
      <c r="AH57" s="80"/>
      <c r="AI57" s="80"/>
      <c r="AJ57" s="80"/>
      <c r="AK57" s="80"/>
      <c r="AL57" s="80"/>
      <c r="AM57" s="80"/>
      <c r="AN57" s="51"/>
      <c r="AO57" s="10"/>
      <c r="AP57" s="18">
        <f t="shared" si="4"/>
        <v>0</v>
      </c>
      <c r="AQ57" s="18"/>
      <c r="AR57" s="18"/>
      <c r="AS57" s="18" t="b">
        <v>0</v>
      </c>
      <c r="AT57" s="37">
        <f>COUNTIF(P57:AM57,"-")</f>
        <v>0</v>
      </c>
      <c r="AU57" s="18"/>
      <c r="AV57" s="41">
        <f>IF(P57="",0,1)</f>
        <v>0</v>
      </c>
      <c r="AW57" s="29">
        <f>IF(AC57="",0,1)</f>
        <v>0</v>
      </c>
      <c r="AX57" s="42">
        <f>IF(AJ57="",0,1)</f>
        <v>0</v>
      </c>
      <c r="AY57" s="18"/>
      <c r="AZ57" s="18"/>
      <c r="BA57" s="18"/>
      <c r="BB57" s="18"/>
      <c r="BC57" s="18"/>
      <c r="BD57" s="18"/>
      <c r="BE57" s="18"/>
      <c r="BF57" s="18"/>
      <c r="BG57" s="18"/>
      <c r="BH57" s="18"/>
      <c r="BI57" s="18"/>
      <c r="BJ57" s="8"/>
      <c r="BK57" s="8"/>
    </row>
    <row r="58" spans="1:63" s="9" customFormat="1" ht="3" customHeight="1">
      <c r="A58" s="55"/>
      <c r="B58" s="55"/>
      <c r="C58" s="55"/>
      <c r="D58" s="55"/>
      <c r="E58" s="55"/>
      <c r="F58" s="55"/>
      <c r="G58" s="55"/>
      <c r="H58" s="55"/>
      <c r="I58" s="55"/>
      <c r="J58" s="55"/>
      <c r="K58" s="55"/>
      <c r="L58" s="55"/>
      <c r="M58" s="55"/>
      <c r="N58" s="55"/>
      <c r="O58" s="55"/>
      <c r="P58" s="55"/>
      <c r="Q58" s="55"/>
      <c r="R58" s="55"/>
      <c r="S58" s="55"/>
      <c r="T58" s="55"/>
      <c r="U58" s="55"/>
      <c r="V58" s="55"/>
      <c r="W58" s="55"/>
      <c r="X58" s="55"/>
      <c r="Y58" s="55"/>
      <c r="Z58" s="55"/>
      <c r="AA58" s="55"/>
      <c r="AB58" s="55"/>
      <c r="AC58" s="55"/>
      <c r="AD58" s="55"/>
      <c r="AE58" s="55"/>
      <c r="AF58" s="55"/>
      <c r="AG58" s="55"/>
      <c r="AH58" s="55"/>
      <c r="AI58" s="55"/>
      <c r="AJ58" s="55"/>
      <c r="AK58" s="55"/>
      <c r="AL58" s="55"/>
      <c r="AM58" s="55"/>
      <c r="AN58" s="55"/>
      <c r="AO58" s="4"/>
      <c r="AP58" s="18">
        <f t="shared" si="4"/>
        <v>0</v>
      </c>
      <c r="AQ58" s="18"/>
      <c r="AR58" s="18"/>
      <c r="AS58" s="18"/>
      <c r="AT58" s="18"/>
      <c r="AU58" s="18"/>
      <c r="AV58" s="41"/>
      <c r="AW58" s="29"/>
      <c r="AX58" s="42"/>
      <c r="AY58" s="18"/>
      <c r="AZ58" s="18"/>
      <c r="BA58" s="18"/>
      <c r="BB58" s="18"/>
      <c r="BC58" s="18"/>
      <c r="BD58" s="18"/>
      <c r="BE58" s="18"/>
      <c r="BF58" s="8"/>
      <c r="BG58" s="8"/>
      <c r="BH58" s="8"/>
      <c r="BI58" s="8"/>
      <c r="BJ58" s="8"/>
      <c r="BK58" s="8"/>
    </row>
    <row r="59" spans="1:63" s="9" customFormat="1" ht="12.95" customHeight="1">
      <c r="A59" s="52"/>
      <c r="B59" s="17"/>
      <c r="C59" s="59" t="s">
        <v>50</v>
      </c>
      <c r="D59" s="59"/>
      <c r="E59" s="59"/>
      <c r="F59" s="59"/>
      <c r="G59" s="59"/>
      <c r="H59" s="59"/>
      <c r="I59" s="59"/>
      <c r="J59" s="59"/>
      <c r="K59" s="59"/>
      <c r="L59" s="59"/>
      <c r="M59" s="59"/>
      <c r="N59" s="59"/>
      <c r="O59" s="59"/>
      <c r="P59" s="80"/>
      <c r="Q59" s="80"/>
      <c r="R59" s="80"/>
      <c r="S59" s="80"/>
      <c r="T59" s="80"/>
      <c r="U59" s="80"/>
      <c r="V59" s="80"/>
      <c r="W59" s="80"/>
      <c r="X59" s="80"/>
      <c r="Y59" s="80"/>
      <c r="Z59" s="80"/>
      <c r="AA59" s="80"/>
      <c r="AB59" s="80"/>
      <c r="AC59" s="80"/>
      <c r="AD59" s="80"/>
      <c r="AE59" s="80"/>
      <c r="AF59" s="80"/>
      <c r="AG59" s="80"/>
      <c r="AH59" s="80"/>
      <c r="AI59" s="80"/>
      <c r="AJ59" s="80"/>
      <c r="AK59" s="80"/>
      <c r="AL59" s="80"/>
      <c r="AM59" s="80"/>
      <c r="AN59" s="51"/>
      <c r="AO59" s="10"/>
      <c r="AP59" s="18">
        <f t="shared" si="4"/>
        <v>0</v>
      </c>
      <c r="AQ59" s="18"/>
      <c r="AR59" s="18"/>
      <c r="AS59" s="18" t="b">
        <v>0</v>
      </c>
      <c r="AT59" s="37">
        <f>COUNTIF(P59:AM59,"-")</f>
        <v>0</v>
      </c>
      <c r="AU59" s="18"/>
      <c r="AV59" s="41">
        <f>IF(P59="",0,1)</f>
        <v>0</v>
      </c>
      <c r="AW59" s="29">
        <f>IF(AC59="",0,1)</f>
        <v>0</v>
      </c>
      <c r="AX59" s="42">
        <f>IF(AJ59="",0,1)</f>
        <v>0</v>
      </c>
      <c r="AY59" s="18"/>
      <c r="AZ59" s="18"/>
      <c r="BA59" s="18"/>
      <c r="BB59" s="18"/>
      <c r="BC59" s="18"/>
      <c r="BD59" s="18"/>
      <c r="BE59" s="18"/>
      <c r="BF59" s="18"/>
      <c r="BG59" s="18"/>
      <c r="BH59" s="18"/>
      <c r="BI59" s="18"/>
      <c r="BJ59" s="8"/>
      <c r="BK59" s="8"/>
    </row>
    <row r="60" spans="1:63" s="9" customFormat="1" ht="3" customHeight="1">
      <c r="A60" s="55"/>
      <c r="B60" s="55"/>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4"/>
      <c r="AP60" s="18">
        <f t="shared" si="4"/>
        <v>0</v>
      </c>
      <c r="AQ60" s="18"/>
      <c r="AR60" s="18"/>
      <c r="AS60" s="18"/>
      <c r="AT60" s="18"/>
      <c r="AU60" s="18"/>
      <c r="AV60" s="41"/>
      <c r="AW60" s="29"/>
      <c r="AX60" s="42"/>
      <c r="AY60" s="18"/>
      <c r="AZ60" s="18"/>
      <c r="BA60" s="18"/>
      <c r="BB60" s="18"/>
      <c r="BC60" s="18"/>
      <c r="BD60" s="18"/>
      <c r="BE60" s="18"/>
      <c r="BF60" s="8"/>
      <c r="BG60" s="8"/>
      <c r="BH60" s="8"/>
      <c r="BI60" s="8"/>
      <c r="BJ60" s="8"/>
      <c r="BK60" s="8"/>
    </row>
    <row r="61" spans="1:63" s="9" customFormat="1" ht="12.95" customHeight="1">
      <c r="A61" s="52"/>
      <c r="B61" s="16"/>
      <c r="C61" s="80"/>
      <c r="D61" s="80"/>
      <c r="E61" s="80"/>
      <c r="F61" s="80"/>
      <c r="G61" s="80"/>
      <c r="H61" s="80"/>
      <c r="I61" s="80"/>
      <c r="J61" s="80"/>
      <c r="K61" s="80"/>
      <c r="L61" s="80"/>
      <c r="M61" s="80"/>
      <c r="N61" s="80"/>
      <c r="O61" s="80"/>
      <c r="P61" s="80"/>
      <c r="Q61" s="80"/>
      <c r="R61" s="80"/>
      <c r="S61" s="80"/>
      <c r="T61" s="80"/>
      <c r="U61" s="80"/>
      <c r="V61" s="80"/>
      <c r="W61" s="80"/>
      <c r="X61" s="80"/>
      <c r="Y61" s="80"/>
      <c r="Z61" s="80"/>
      <c r="AA61" s="80"/>
      <c r="AB61" s="80"/>
      <c r="AC61" s="80"/>
      <c r="AD61" s="80"/>
      <c r="AE61" s="80"/>
      <c r="AF61" s="80"/>
      <c r="AG61" s="80"/>
      <c r="AH61" s="80"/>
      <c r="AI61" s="80"/>
      <c r="AJ61" s="80"/>
      <c r="AK61" s="80"/>
      <c r="AL61" s="80"/>
      <c r="AM61" s="80"/>
      <c r="AN61" s="51"/>
      <c r="AO61" s="10"/>
      <c r="AP61" s="18">
        <f t="shared" si="4"/>
        <v>0</v>
      </c>
      <c r="AQ61" s="18"/>
      <c r="AR61" s="18"/>
      <c r="AS61" s="18" t="b">
        <v>0</v>
      </c>
      <c r="AT61" s="37">
        <f>COUNTIF(P61:AM61,"-")</f>
        <v>0</v>
      </c>
      <c r="AU61" s="18"/>
      <c r="AV61" s="43">
        <f>IF(P61="",0,1)</f>
        <v>0</v>
      </c>
      <c r="AW61" s="44">
        <f>IF(AC61="",0,1)</f>
        <v>0</v>
      </c>
      <c r="AX61" s="45">
        <f>IF(AJ61="",0,1)</f>
        <v>0</v>
      </c>
      <c r="AY61" s="18"/>
      <c r="AZ61" s="18"/>
      <c r="BA61" s="18"/>
      <c r="BB61" s="18"/>
      <c r="BC61" s="18"/>
      <c r="BD61" s="18"/>
      <c r="BE61" s="18"/>
      <c r="BF61" s="18"/>
      <c r="BG61" s="18"/>
      <c r="BH61" s="18"/>
      <c r="BI61" s="18"/>
      <c r="BJ61" s="8"/>
      <c r="BK61" s="8"/>
    </row>
    <row r="62" spans="1:63" s="9" customFormat="1" ht="5.0999999999999996" customHeight="1">
      <c r="A62" s="55"/>
      <c r="B62" s="55"/>
      <c r="C62" s="55"/>
      <c r="D62" s="55"/>
      <c r="E62" s="55"/>
      <c r="F62" s="55"/>
      <c r="G62" s="55"/>
      <c r="H62" s="55"/>
      <c r="I62" s="55"/>
      <c r="J62" s="55"/>
      <c r="K62" s="55"/>
      <c r="L62" s="55"/>
      <c r="M62" s="55"/>
      <c r="N62" s="55"/>
      <c r="O62" s="55"/>
      <c r="P62" s="55"/>
      <c r="Q62" s="55"/>
      <c r="R62" s="55"/>
      <c r="S62" s="55"/>
      <c r="T62" s="55"/>
      <c r="U62" s="55"/>
      <c r="V62" s="55"/>
      <c r="W62" s="55"/>
      <c r="X62" s="55"/>
      <c r="Y62" s="55"/>
      <c r="Z62" s="55"/>
      <c r="AA62" s="55"/>
      <c r="AB62" s="55"/>
      <c r="AC62" s="55"/>
      <c r="AD62" s="55"/>
      <c r="AE62" s="55"/>
      <c r="AF62" s="55"/>
      <c r="AG62" s="55"/>
      <c r="AH62" s="55"/>
      <c r="AI62" s="55"/>
      <c r="AJ62" s="55"/>
      <c r="AK62" s="55"/>
      <c r="AL62" s="55"/>
      <c r="AM62" s="55"/>
      <c r="AN62" s="55"/>
      <c r="AO62" s="4"/>
      <c r="AP62" s="18"/>
      <c r="AQ62" s="18"/>
      <c r="AR62" s="18"/>
      <c r="AS62" s="18"/>
      <c r="AT62" s="18"/>
      <c r="AU62" s="18"/>
      <c r="AV62" s="18"/>
      <c r="AW62" s="18"/>
      <c r="AX62" s="18"/>
      <c r="AY62" s="18"/>
      <c r="AZ62" s="18"/>
      <c r="BA62" s="18"/>
      <c r="BB62" s="18"/>
      <c r="BC62" s="18"/>
      <c r="BD62" s="18"/>
      <c r="BE62" s="18"/>
      <c r="BF62" s="8"/>
      <c r="BG62" s="8"/>
      <c r="BH62" s="8"/>
      <c r="BI62" s="8"/>
      <c r="BJ62" s="8"/>
      <c r="BK62" s="8"/>
    </row>
    <row r="63" spans="1:63" s="9" customFormat="1" ht="12.95" customHeight="1">
      <c r="A63" s="58" t="s">
        <v>9</v>
      </c>
      <c r="B63" s="58"/>
      <c r="C63" s="58"/>
      <c r="D63" s="58"/>
      <c r="E63" s="58"/>
      <c r="F63" s="58"/>
      <c r="G63" s="58"/>
      <c r="H63" s="58"/>
      <c r="I63" s="58"/>
      <c r="J63" s="58"/>
      <c r="K63" s="58"/>
      <c r="L63" s="58"/>
      <c r="M63" s="58"/>
      <c r="N63" s="58"/>
      <c r="O63" s="58"/>
      <c r="P63" s="58"/>
      <c r="Q63" s="58"/>
      <c r="R63" s="58"/>
      <c r="S63" s="58"/>
      <c r="T63" s="58"/>
      <c r="U63" s="58"/>
      <c r="V63" s="58"/>
      <c r="W63" s="58"/>
      <c r="X63" s="58"/>
      <c r="Y63" s="58"/>
      <c r="Z63" s="58"/>
      <c r="AA63" s="58"/>
      <c r="AB63" s="58"/>
      <c r="AC63" s="58"/>
      <c r="AD63" s="58"/>
      <c r="AE63" s="58"/>
      <c r="AF63" s="58"/>
      <c r="AG63" s="58"/>
      <c r="AH63" s="58"/>
      <c r="AI63" s="58"/>
      <c r="AJ63" s="58"/>
      <c r="AK63" s="58"/>
      <c r="AL63" s="58"/>
      <c r="AM63" s="58"/>
      <c r="AN63" s="58"/>
      <c r="AO63" s="21"/>
      <c r="AP63" s="18"/>
      <c r="AQ63" s="18"/>
      <c r="AR63" s="18"/>
      <c r="AS63" s="18"/>
      <c r="AT63" s="18"/>
      <c r="AU63" s="18"/>
      <c r="AV63" s="18"/>
      <c r="AW63" s="18"/>
      <c r="AX63" s="18"/>
      <c r="AY63" s="18"/>
      <c r="AZ63" s="18"/>
      <c r="BA63" s="18"/>
      <c r="BB63" s="18"/>
      <c r="BC63" s="18"/>
      <c r="BD63" s="18"/>
      <c r="BE63" s="18"/>
      <c r="BF63" s="8"/>
      <c r="BG63" s="8"/>
      <c r="BH63" s="8"/>
      <c r="BI63" s="8"/>
      <c r="BJ63" s="8"/>
      <c r="BK63" s="8"/>
    </row>
    <row r="64" spans="1:63" s="9" customFormat="1" ht="5.0999999999999996" customHeight="1">
      <c r="A64" s="55"/>
      <c r="B64" s="55"/>
      <c r="C64" s="55"/>
      <c r="D64" s="55"/>
      <c r="E64" s="55"/>
      <c r="F64" s="55"/>
      <c r="G64" s="55"/>
      <c r="H64" s="55"/>
      <c r="I64" s="55"/>
      <c r="J64" s="55"/>
      <c r="K64" s="55"/>
      <c r="L64" s="55"/>
      <c r="M64" s="55"/>
      <c r="N64" s="55"/>
      <c r="O64" s="55"/>
      <c r="P64" s="55"/>
      <c r="Q64" s="55"/>
      <c r="R64" s="55"/>
      <c r="S64" s="55"/>
      <c r="T64" s="55"/>
      <c r="U64" s="55"/>
      <c r="V64" s="55"/>
      <c r="W64" s="55"/>
      <c r="X64" s="55"/>
      <c r="Y64" s="55"/>
      <c r="Z64" s="55"/>
      <c r="AA64" s="55"/>
      <c r="AB64" s="55"/>
      <c r="AC64" s="55"/>
      <c r="AD64" s="55"/>
      <c r="AE64" s="55"/>
      <c r="AF64" s="55"/>
      <c r="AG64" s="55"/>
      <c r="AH64" s="55"/>
      <c r="AI64" s="55"/>
      <c r="AJ64" s="55"/>
      <c r="AK64" s="55"/>
      <c r="AL64" s="55"/>
      <c r="AM64" s="55"/>
      <c r="AN64" s="55"/>
      <c r="AO64" s="4"/>
      <c r="AP64" s="18"/>
      <c r="AQ64" s="18"/>
      <c r="AR64" s="18"/>
      <c r="AS64" s="18"/>
      <c r="AT64" s="18"/>
      <c r="AU64" s="18"/>
      <c r="AV64" s="18"/>
      <c r="AW64" s="18"/>
      <c r="AX64" s="18"/>
      <c r="AY64" s="18"/>
      <c r="AZ64" s="18"/>
      <c r="BA64" s="18"/>
      <c r="BB64" s="18"/>
      <c r="BC64" s="18"/>
      <c r="BD64" s="18"/>
      <c r="BE64" s="18"/>
      <c r="BF64" s="8"/>
      <c r="BG64" s="8"/>
      <c r="BH64" s="8"/>
      <c r="BI64" s="8"/>
      <c r="BJ64" s="8"/>
      <c r="BK64" s="8"/>
    </row>
    <row r="65" spans="1:63" s="9" customFormat="1" ht="12.95" customHeight="1">
      <c r="A65" s="55" t="s">
        <v>59</v>
      </c>
      <c r="B65" s="55"/>
      <c r="C65" s="55"/>
      <c r="D65" s="55"/>
      <c r="E65" s="55"/>
      <c r="F65" s="55"/>
      <c r="G65" s="13"/>
      <c r="H65" s="53" t="s">
        <v>10</v>
      </c>
      <c r="I65" s="51"/>
      <c r="J65" s="51"/>
      <c r="K65" s="51"/>
      <c r="L65" s="51"/>
      <c r="M65" s="51"/>
      <c r="N65" s="36"/>
      <c r="O65" s="53" t="s">
        <v>11</v>
      </c>
      <c r="P65" s="51"/>
      <c r="Q65" s="51"/>
      <c r="R65" s="51"/>
      <c r="S65" s="51"/>
      <c r="T65" s="13"/>
      <c r="U65" s="53" t="s">
        <v>38</v>
      </c>
      <c r="V65" s="51"/>
      <c r="W65" s="51"/>
      <c r="X65" s="51"/>
      <c r="Y65" s="51"/>
      <c r="Z65" s="51"/>
      <c r="AA65" s="53" t="s">
        <v>39</v>
      </c>
      <c r="AB65" s="51"/>
      <c r="AC65" s="51"/>
      <c r="AD65" s="51"/>
      <c r="AE65" s="51"/>
      <c r="AF65" s="51"/>
      <c r="AG65" s="80"/>
      <c r="AH65" s="80"/>
      <c r="AI65" s="52"/>
      <c r="AJ65" s="13"/>
      <c r="AK65" s="53" t="s">
        <v>40</v>
      </c>
      <c r="AL65" s="51"/>
      <c r="AM65" s="51"/>
      <c r="AN65" s="51"/>
      <c r="AO65" s="10"/>
      <c r="AP65" s="18">
        <f>(COUNTA(AG65))+BD65-BE65-BF65</f>
        <v>0</v>
      </c>
      <c r="AQ65" s="18"/>
      <c r="AR65" s="18"/>
      <c r="AS65" s="18" t="b">
        <v>0</v>
      </c>
      <c r="AT65" s="18" t="b">
        <v>0</v>
      </c>
      <c r="AU65" s="18" t="b">
        <v>0</v>
      </c>
      <c r="AV65" s="18" t="b">
        <v>0</v>
      </c>
      <c r="AW65" s="18"/>
      <c r="AX65" s="18">
        <f>IF(AS65=FALSE,0,1)</f>
        <v>0</v>
      </c>
      <c r="AY65" s="18"/>
      <c r="AZ65" s="18">
        <f>IF(AT65=FALSE,0,1)</f>
        <v>0</v>
      </c>
      <c r="BA65" s="18">
        <f>IF(AU65=FALSE,0,1)</f>
        <v>0</v>
      </c>
      <c r="BB65" s="18">
        <f>IF(AV65=FALSE,0,1)</f>
        <v>0</v>
      </c>
      <c r="BC65" s="18"/>
      <c r="BD65" s="29">
        <f>IF(SUM(AX65:BB65)=0,0,1)</f>
        <v>0</v>
      </c>
      <c r="BE65" s="18"/>
      <c r="BF65" s="46">
        <f>IF(BA65=0,0,1)</f>
        <v>0</v>
      </c>
      <c r="BG65" s="8"/>
      <c r="BH65" s="8"/>
      <c r="BI65" s="8"/>
      <c r="BJ65" s="8"/>
      <c r="BK65" s="8"/>
    </row>
    <row r="66" spans="1:63" s="9" customFormat="1" ht="3" customHeight="1">
      <c r="A66" s="55"/>
      <c r="B66" s="55"/>
      <c r="C66" s="55"/>
      <c r="D66" s="55"/>
      <c r="E66" s="55"/>
      <c r="F66" s="55"/>
      <c r="G66" s="55"/>
      <c r="H66" s="55"/>
      <c r="I66" s="55"/>
      <c r="J66" s="55"/>
      <c r="K66" s="55"/>
      <c r="L66" s="55"/>
      <c r="M66" s="55"/>
      <c r="N66" s="55"/>
      <c r="O66" s="55"/>
      <c r="P66" s="55"/>
      <c r="Q66" s="55"/>
      <c r="R66" s="55"/>
      <c r="S66" s="55"/>
      <c r="T66" s="55"/>
      <c r="U66" s="55"/>
      <c r="V66" s="55"/>
      <c r="W66" s="55"/>
      <c r="X66" s="55"/>
      <c r="Y66" s="55"/>
      <c r="Z66" s="55"/>
      <c r="AA66" s="55"/>
      <c r="AB66" s="55"/>
      <c r="AC66" s="55"/>
      <c r="AD66" s="55"/>
      <c r="AE66" s="55"/>
      <c r="AF66" s="55"/>
      <c r="AG66" s="55"/>
      <c r="AH66" s="55"/>
      <c r="AI66" s="55"/>
      <c r="AJ66" s="55"/>
      <c r="AK66" s="55"/>
      <c r="AL66" s="55"/>
      <c r="AM66" s="55"/>
      <c r="AN66" s="55"/>
      <c r="AO66" s="4"/>
      <c r="AP66" s="18">
        <f>(COUNTA(AG66))+BD66</f>
        <v>0</v>
      </c>
      <c r="AQ66" s="18"/>
      <c r="AR66" s="18"/>
      <c r="AS66" s="18"/>
      <c r="AT66" s="18"/>
      <c r="AU66" s="18"/>
      <c r="AV66" s="18"/>
      <c r="AW66" s="18"/>
      <c r="AX66" s="18"/>
      <c r="AY66" s="18"/>
      <c r="AZ66" s="18"/>
      <c r="BA66" s="18"/>
      <c r="BB66" s="18"/>
      <c r="BC66" s="18"/>
      <c r="BD66" s="18"/>
      <c r="BE66" s="18"/>
      <c r="BF66" s="8"/>
      <c r="BG66" s="8"/>
      <c r="BH66" s="8"/>
      <c r="BI66" s="8"/>
      <c r="BJ66" s="8"/>
      <c r="BK66" s="8"/>
    </row>
    <row r="67" spans="1:63" s="9" customFormat="1" ht="12.95" customHeight="1">
      <c r="A67" s="59" t="s">
        <v>58</v>
      </c>
      <c r="B67" s="59"/>
      <c r="C67" s="59"/>
      <c r="D67" s="59"/>
      <c r="E67" s="59"/>
      <c r="F67" s="59"/>
      <c r="G67" s="59"/>
      <c r="H67" s="59"/>
      <c r="I67" s="59"/>
      <c r="J67" s="59"/>
      <c r="K67" s="59"/>
      <c r="L67" s="59"/>
      <c r="M67" s="16"/>
      <c r="N67" s="59" t="s">
        <v>12</v>
      </c>
      <c r="O67" s="59"/>
      <c r="P67" s="59"/>
      <c r="Q67" s="59"/>
      <c r="R67" s="16"/>
      <c r="S67" s="59" t="s">
        <v>13</v>
      </c>
      <c r="T67" s="59"/>
      <c r="U67" s="59"/>
      <c r="V67" s="59"/>
      <c r="W67" s="59"/>
      <c r="X67" s="59"/>
      <c r="Y67" s="16"/>
      <c r="Z67" s="59" t="s">
        <v>61</v>
      </c>
      <c r="AA67" s="59"/>
      <c r="AB67" s="59"/>
      <c r="AC67" s="59"/>
      <c r="AD67" s="59"/>
      <c r="AE67" s="59"/>
      <c r="AF67" s="59"/>
      <c r="AG67" s="17"/>
      <c r="AH67" s="59" t="s">
        <v>14</v>
      </c>
      <c r="AI67" s="59"/>
      <c r="AJ67" s="59"/>
      <c r="AK67" s="59"/>
      <c r="AL67" s="59"/>
      <c r="AM67" s="59"/>
      <c r="AN67" s="59"/>
      <c r="AO67" s="2"/>
      <c r="AP67" s="18">
        <f>(COUNTA(AG67))+BD67</f>
        <v>0</v>
      </c>
      <c r="AQ67" s="18"/>
      <c r="AR67" s="18"/>
      <c r="AS67" s="18" t="b">
        <v>0</v>
      </c>
      <c r="AT67" s="18" t="b">
        <v>0</v>
      </c>
      <c r="AU67" s="18" t="b">
        <v>0</v>
      </c>
      <c r="AV67" s="18" t="b">
        <v>0</v>
      </c>
      <c r="AW67" s="18"/>
      <c r="AX67" s="18">
        <f>IF(AS67=FALSE,0,1)</f>
        <v>0</v>
      </c>
      <c r="AY67" s="18"/>
      <c r="AZ67" s="18">
        <f>IF(AT67=FALSE,0,1)</f>
        <v>0</v>
      </c>
      <c r="BA67" s="18">
        <f>IF(AU67=FALSE,0,1)</f>
        <v>0</v>
      </c>
      <c r="BB67" s="18">
        <f>IF(AV67=FALSE,0,1)</f>
        <v>0</v>
      </c>
      <c r="BC67" s="18"/>
      <c r="BD67" s="29">
        <f>IF(SUM(AX67:BB67)=0,0,1)</f>
        <v>0</v>
      </c>
      <c r="BE67" s="18"/>
      <c r="BF67" s="8"/>
      <c r="BG67" s="8"/>
      <c r="BH67" s="8"/>
      <c r="BI67" s="8"/>
      <c r="BJ67" s="8"/>
      <c r="BK67" s="8"/>
    </row>
    <row r="68" spans="1:63" s="9" customFormat="1" ht="3" customHeight="1">
      <c r="A68" s="81"/>
      <c r="B68" s="63"/>
      <c r="C68" s="63"/>
      <c r="D68" s="63"/>
      <c r="E68" s="63"/>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63"/>
      <c r="AF68" s="63"/>
      <c r="AG68" s="63"/>
      <c r="AH68" s="63"/>
      <c r="AI68" s="63"/>
      <c r="AJ68" s="63"/>
      <c r="AK68" s="63"/>
      <c r="AL68" s="63"/>
      <c r="AM68" s="63"/>
      <c r="AN68" s="63"/>
      <c r="AO68" s="22"/>
      <c r="AP68" s="18"/>
      <c r="AQ68" s="18"/>
      <c r="AR68" s="18"/>
      <c r="AS68" s="18"/>
      <c r="AT68" s="18"/>
      <c r="AU68" s="18"/>
      <c r="AV68" s="18"/>
      <c r="AW68" s="18"/>
      <c r="AX68" s="18"/>
      <c r="AY68" s="18"/>
      <c r="AZ68" s="18"/>
      <c r="BA68" s="18"/>
      <c r="BB68" s="18"/>
      <c r="BC68" s="18"/>
      <c r="BD68" s="18"/>
      <c r="BE68" s="18"/>
      <c r="BF68" s="8"/>
      <c r="BG68" s="8"/>
      <c r="BH68" s="8"/>
      <c r="BI68" s="8"/>
      <c r="BJ68" s="8"/>
      <c r="BK68" s="8"/>
    </row>
    <row r="69" spans="1:63" s="9" customFormat="1" ht="12.95" customHeight="1">
      <c r="A69" s="59" t="s">
        <v>60</v>
      </c>
      <c r="B69" s="59"/>
      <c r="C69" s="59"/>
      <c r="D69" s="59"/>
      <c r="E69" s="59"/>
      <c r="F69" s="59"/>
      <c r="G69" s="59"/>
      <c r="H69" s="64"/>
      <c r="I69" s="64"/>
      <c r="J69" s="64"/>
      <c r="K69" s="64"/>
      <c r="L69" s="64"/>
      <c r="M69" s="16"/>
      <c r="N69" s="59" t="s">
        <v>62</v>
      </c>
      <c r="O69" s="59"/>
      <c r="P69" s="59"/>
      <c r="Q69" s="59"/>
      <c r="R69" s="59"/>
      <c r="S69" s="59"/>
      <c r="T69" s="59"/>
      <c r="U69" s="64"/>
      <c r="V69" s="64"/>
      <c r="W69" s="64"/>
      <c r="X69" s="64"/>
      <c r="Y69" s="17"/>
      <c r="Z69" s="59" t="s">
        <v>63</v>
      </c>
      <c r="AA69" s="59"/>
      <c r="AB69" s="59"/>
      <c r="AC69" s="59"/>
      <c r="AD69" s="59"/>
      <c r="AE69" s="59"/>
      <c r="AF69" s="59"/>
      <c r="AG69" s="16"/>
      <c r="AH69" s="59" t="s">
        <v>78</v>
      </c>
      <c r="AI69" s="59"/>
      <c r="AJ69" s="59"/>
      <c r="AK69" s="59"/>
      <c r="AL69" s="59"/>
      <c r="AM69" s="59"/>
      <c r="AN69" s="59"/>
      <c r="AO69" s="2"/>
      <c r="AP69" s="18">
        <f>(COUNTA(AG69))+BD69</f>
        <v>0</v>
      </c>
      <c r="AQ69" s="18"/>
      <c r="AR69" s="18"/>
      <c r="AS69" s="18" t="b">
        <v>0</v>
      </c>
      <c r="AT69" s="18" t="b">
        <v>0</v>
      </c>
      <c r="AU69" s="18" t="b">
        <v>0</v>
      </c>
      <c r="AV69" s="18"/>
      <c r="AW69" s="18"/>
      <c r="AX69" s="18">
        <f>IF(AS69=FALSE,0,1)</f>
        <v>0</v>
      </c>
      <c r="AY69" s="18"/>
      <c r="AZ69" s="18">
        <f>IF(AT69=FALSE,0,1)</f>
        <v>0</v>
      </c>
      <c r="BA69" s="18">
        <f>IF(AU69=FALSE,0,1)</f>
        <v>0</v>
      </c>
      <c r="BB69" s="18">
        <f>IF(AV69=FALSE,0,1)</f>
        <v>0</v>
      </c>
      <c r="BC69" s="18"/>
      <c r="BD69" s="29">
        <f>IF(SUM(AX69:BB69)=0,0,1)</f>
        <v>0</v>
      </c>
      <c r="BE69" s="18"/>
      <c r="BF69" s="8"/>
      <c r="BG69" s="8"/>
      <c r="BH69" s="8"/>
      <c r="BI69" s="8"/>
      <c r="BJ69" s="8"/>
      <c r="BK69" s="8"/>
    </row>
    <row r="70" spans="1:63" s="9" customFormat="1" ht="3" customHeight="1">
      <c r="A70" s="55"/>
      <c r="B70" s="55"/>
      <c r="C70" s="55"/>
      <c r="D70" s="55"/>
      <c r="E70" s="55"/>
      <c r="F70" s="55"/>
      <c r="G70" s="55"/>
      <c r="H70" s="55"/>
      <c r="I70" s="55"/>
      <c r="J70" s="55"/>
      <c r="K70" s="55"/>
      <c r="L70" s="55"/>
      <c r="M70" s="55"/>
      <c r="N70" s="55"/>
      <c r="O70" s="55"/>
      <c r="P70" s="55"/>
      <c r="Q70" s="55"/>
      <c r="R70" s="55"/>
      <c r="S70" s="55"/>
      <c r="T70" s="55"/>
      <c r="U70" s="55"/>
      <c r="V70" s="55"/>
      <c r="W70" s="55"/>
      <c r="X70" s="55"/>
      <c r="Y70" s="55"/>
      <c r="Z70" s="55"/>
      <c r="AA70" s="55"/>
      <c r="AB70" s="55"/>
      <c r="AC70" s="55"/>
      <c r="AD70" s="55"/>
      <c r="AE70" s="55"/>
      <c r="AF70" s="55"/>
      <c r="AG70" s="55"/>
      <c r="AH70" s="55"/>
      <c r="AI70" s="55"/>
      <c r="AJ70" s="55"/>
      <c r="AK70" s="55"/>
      <c r="AL70" s="55"/>
      <c r="AM70" s="55"/>
      <c r="AN70" s="55"/>
      <c r="AO70" s="4"/>
      <c r="AP70" s="18"/>
      <c r="AQ70" s="18"/>
      <c r="AR70" s="18"/>
      <c r="AS70" s="18"/>
      <c r="AT70" s="18"/>
      <c r="AU70" s="18"/>
      <c r="AV70" s="18"/>
      <c r="AW70" s="18"/>
      <c r="AX70" s="18"/>
      <c r="AY70" s="18"/>
      <c r="AZ70" s="18"/>
      <c r="BA70" s="18"/>
      <c r="BB70" s="18"/>
      <c r="BC70" s="18"/>
      <c r="BD70" s="18"/>
      <c r="BE70" s="18"/>
      <c r="BF70" s="8"/>
      <c r="BG70" s="8"/>
      <c r="BH70" s="8"/>
      <c r="BI70" s="8"/>
      <c r="BJ70" s="8"/>
      <c r="BK70" s="8"/>
    </row>
    <row r="71" spans="1:63" s="9" customFormat="1" ht="12.95" customHeight="1">
      <c r="A71" s="59" t="s">
        <v>74</v>
      </c>
      <c r="B71" s="59"/>
      <c r="C71" s="59"/>
      <c r="D71" s="59"/>
      <c r="E71" s="16"/>
      <c r="F71" s="49"/>
      <c r="G71" s="54" t="s">
        <v>153</v>
      </c>
      <c r="H71" s="54"/>
      <c r="I71" s="54"/>
      <c r="J71" s="54"/>
      <c r="K71" s="54"/>
      <c r="L71" s="54"/>
      <c r="M71" s="54"/>
      <c r="N71" s="54"/>
      <c r="O71" s="54"/>
      <c r="P71" s="54"/>
      <c r="Q71" s="53"/>
      <c r="R71" s="53"/>
      <c r="S71" s="53"/>
      <c r="T71" s="53"/>
      <c r="U71" s="53"/>
      <c r="V71" s="53"/>
      <c r="W71" s="53"/>
      <c r="X71" s="53"/>
      <c r="Y71" s="53"/>
      <c r="Z71" s="53"/>
      <c r="AA71" s="53"/>
      <c r="AB71" s="53"/>
      <c r="AC71" s="53"/>
      <c r="AD71" s="53"/>
      <c r="AE71" s="53"/>
      <c r="AF71" s="53"/>
      <c r="AG71" s="53"/>
      <c r="AH71" s="53"/>
      <c r="AI71" s="53"/>
      <c r="AJ71" s="53"/>
      <c r="AK71" s="53"/>
      <c r="AL71" s="53"/>
      <c r="AM71" s="53"/>
      <c r="AN71" s="53"/>
      <c r="AO71" s="4"/>
      <c r="AP71" s="18">
        <f>IF(AS71=FALSE,0,1)</f>
        <v>0</v>
      </c>
      <c r="AQ71" s="18"/>
      <c r="AR71" s="18"/>
      <c r="AS71" s="18" t="b">
        <v>0</v>
      </c>
      <c r="AT71" s="18"/>
      <c r="AU71" s="18"/>
      <c r="AV71" s="18"/>
      <c r="AW71" s="18"/>
      <c r="AX71" s="18">
        <v>0</v>
      </c>
      <c r="AY71" s="18"/>
      <c r="AZ71" s="18">
        <v>0</v>
      </c>
      <c r="BA71" s="18">
        <f>IF(AU71=FALSE,0,1)</f>
        <v>0</v>
      </c>
      <c r="BB71" s="18">
        <f>IF(AV71=FALSE,0,1)</f>
        <v>0</v>
      </c>
      <c r="BC71" s="18"/>
      <c r="BD71" s="29">
        <f>IF(SUM(AX71:BB71)=0,0,1)</f>
        <v>0</v>
      </c>
      <c r="BE71" s="18"/>
      <c r="BF71" s="8"/>
      <c r="BG71" s="8"/>
      <c r="BH71" s="8"/>
      <c r="BI71" s="8"/>
      <c r="BJ71" s="8"/>
      <c r="BK71" s="8"/>
    </row>
    <row r="72" spans="1:63" s="9" customFormat="1" ht="3" customHeight="1">
      <c r="A72" s="55"/>
      <c r="B72" s="55"/>
      <c r="C72" s="55"/>
      <c r="D72" s="55"/>
      <c r="E72" s="55"/>
      <c r="F72" s="55"/>
      <c r="G72" s="55"/>
      <c r="H72" s="55"/>
      <c r="I72" s="55"/>
      <c r="J72" s="55"/>
      <c r="K72" s="55"/>
      <c r="L72" s="55"/>
      <c r="M72" s="55"/>
      <c r="N72" s="55"/>
      <c r="O72" s="55"/>
      <c r="P72" s="55"/>
      <c r="Q72" s="55"/>
      <c r="R72" s="55"/>
      <c r="S72" s="55"/>
      <c r="T72" s="55"/>
      <c r="U72" s="55"/>
      <c r="V72" s="55"/>
      <c r="W72" s="55"/>
      <c r="X72" s="55"/>
      <c r="Y72" s="55"/>
      <c r="Z72" s="55"/>
      <c r="AA72" s="55"/>
      <c r="AB72" s="55"/>
      <c r="AC72" s="55"/>
      <c r="AD72" s="55"/>
      <c r="AE72" s="55"/>
      <c r="AF72" s="55"/>
      <c r="AG72" s="55"/>
      <c r="AH72" s="55"/>
      <c r="AI72" s="55"/>
      <c r="AJ72" s="55"/>
      <c r="AK72" s="55"/>
      <c r="AL72" s="55"/>
      <c r="AM72" s="55"/>
      <c r="AN72" s="55"/>
      <c r="AO72" s="4"/>
      <c r="AP72" s="18"/>
      <c r="AQ72" s="18"/>
      <c r="AR72" s="18"/>
      <c r="AS72" s="18"/>
      <c r="AT72" s="18"/>
      <c r="AU72" s="18"/>
      <c r="AV72" s="18"/>
      <c r="AW72" s="18"/>
      <c r="AX72" s="18"/>
      <c r="AY72" s="18"/>
      <c r="AZ72" s="18"/>
      <c r="BA72" s="18"/>
      <c r="BB72" s="18"/>
      <c r="BC72" s="18"/>
      <c r="BD72" s="18"/>
      <c r="BE72" s="18"/>
      <c r="BF72" s="8"/>
      <c r="BG72" s="8"/>
      <c r="BH72" s="8"/>
      <c r="BI72" s="8"/>
      <c r="BJ72" s="8"/>
      <c r="BK72" s="8"/>
    </row>
    <row r="73" spans="1:63" s="9" customFormat="1" ht="12.95" customHeight="1">
      <c r="A73" s="59" t="s">
        <v>15</v>
      </c>
      <c r="B73" s="59"/>
      <c r="C73" s="59"/>
      <c r="D73" s="59"/>
      <c r="E73" s="59"/>
      <c r="F73" s="59"/>
      <c r="G73" s="59"/>
      <c r="H73" s="59"/>
      <c r="I73" s="59"/>
      <c r="J73" s="59"/>
      <c r="K73" s="76"/>
      <c r="L73" s="76"/>
      <c r="M73" s="76"/>
      <c r="N73" s="76"/>
      <c r="O73" s="76"/>
      <c r="P73" s="76"/>
      <c r="Q73" s="76"/>
      <c r="R73" s="76"/>
      <c r="S73" s="76"/>
      <c r="T73" s="76"/>
      <c r="U73" s="59" t="s">
        <v>101</v>
      </c>
      <c r="V73" s="59"/>
      <c r="W73" s="59"/>
      <c r="X73" s="59"/>
      <c r="Y73" s="59"/>
      <c r="Z73" s="59"/>
      <c r="AA73" s="59"/>
      <c r="AB73" s="59"/>
      <c r="AC73" s="59"/>
      <c r="AD73" s="76"/>
      <c r="AE73" s="76"/>
      <c r="AF73" s="76"/>
      <c r="AG73" s="76"/>
      <c r="AH73" s="76"/>
      <c r="AI73" s="76"/>
      <c r="AJ73" s="76"/>
      <c r="AK73" s="76"/>
      <c r="AL73" s="76"/>
      <c r="AM73" s="51"/>
      <c r="AN73" s="51"/>
      <c r="AO73" s="10"/>
      <c r="AP73" s="18">
        <f>COUNTA(K73)</f>
        <v>0</v>
      </c>
      <c r="AQ73" s="18">
        <f>COUNTA(AD73)</f>
        <v>0</v>
      </c>
      <c r="AR73" s="18"/>
      <c r="AS73" s="18"/>
      <c r="AT73" s="18"/>
      <c r="AU73" s="18"/>
      <c r="AV73" s="18"/>
      <c r="AW73" s="18"/>
      <c r="AX73" s="18"/>
      <c r="AY73" s="18"/>
      <c r="AZ73" s="18"/>
      <c r="BA73" s="18"/>
      <c r="BB73" s="18"/>
      <c r="BC73" s="18"/>
      <c r="BD73" s="18"/>
      <c r="BE73" s="18"/>
      <c r="BF73" s="8"/>
      <c r="BG73" s="8"/>
      <c r="BH73" s="8"/>
      <c r="BI73" s="8"/>
      <c r="BJ73" s="8"/>
      <c r="BK73" s="8"/>
    </row>
    <row r="74" spans="1:63" s="9" customFormat="1" ht="3" customHeight="1">
      <c r="A74" s="55"/>
      <c r="B74" s="55"/>
      <c r="C74" s="55"/>
      <c r="D74" s="55"/>
      <c r="E74" s="55"/>
      <c r="F74" s="55"/>
      <c r="G74" s="55"/>
      <c r="H74" s="55"/>
      <c r="I74" s="55"/>
      <c r="J74" s="55"/>
      <c r="K74" s="55"/>
      <c r="L74" s="55"/>
      <c r="M74" s="55"/>
      <c r="N74" s="55"/>
      <c r="O74" s="55"/>
      <c r="P74" s="55"/>
      <c r="Q74" s="55"/>
      <c r="R74" s="55"/>
      <c r="S74" s="55"/>
      <c r="T74" s="55"/>
      <c r="U74" s="55"/>
      <c r="V74" s="55"/>
      <c r="W74" s="55"/>
      <c r="X74" s="55"/>
      <c r="Y74" s="55"/>
      <c r="Z74" s="55"/>
      <c r="AA74" s="55"/>
      <c r="AB74" s="55"/>
      <c r="AC74" s="55"/>
      <c r="AD74" s="55"/>
      <c r="AE74" s="55"/>
      <c r="AF74" s="55"/>
      <c r="AG74" s="55"/>
      <c r="AH74" s="55"/>
      <c r="AI74" s="55"/>
      <c r="AJ74" s="55"/>
      <c r="AK74" s="55"/>
      <c r="AL74" s="55"/>
      <c r="AM74" s="55"/>
      <c r="AN74" s="55"/>
      <c r="AO74" s="4"/>
      <c r="AP74" s="18"/>
      <c r="AQ74" s="18"/>
      <c r="AR74" s="18"/>
      <c r="AS74" s="18"/>
      <c r="AT74" s="18"/>
      <c r="AU74" s="18"/>
      <c r="AV74" s="18"/>
      <c r="AW74" s="18"/>
      <c r="AX74" s="18"/>
      <c r="AY74" s="18"/>
      <c r="AZ74" s="18"/>
      <c r="BA74" s="18"/>
      <c r="BB74" s="18"/>
      <c r="BC74" s="18"/>
      <c r="BD74" s="18"/>
      <c r="BE74" s="18"/>
      <c r="BF74" s="8"/>
      <c r="BG74" s="8"/>
      <c r="BH74" s="8"/>
      <c r="BI74" s="8"/>
      <c r="BJ74" s="8"/>
      <c r="BK74" s="8"/>
    </row>
    <row r="75" spans="1:63" s="9" customFormat="1" ht="12.95" customHeight="1">
      <c r="A75" s="59" t="s">
        <v>68</v>
      </c>
      <c r="B75" s="59"/>
      <c r="C75" s="59"/>
      <c r="D75" s="59"/>
      <c r="E75" s="59"/>
      <c r="F75" s="59"/>
      <c r="G75" s="59"/>
      <c r="H75" s="59"/>
      <c r="I75" s="59"/>
      <c r="J75" s="59"/>
      <c r="K75" s="76"/>
      <c r="L75" s="82"/>
      <c r="M75" s="82"/>
      <c r="N75" s="82"/>
      <c r="O75" s="82"/>
      <c r="P75" s="82"/>
      <c r="Q75" s="82"/>
      <c r="R75" s="82"/>
      <c r="S75" s="82"/>
      <c r="T75" s="82"/>
      <c r="U75" s="59" t="s">
        <v>70</v>
      </c>
      <c r="V75" s="59"/>
      <c r="W75" s="59"/>
      <c r="X75" s="59"/>
      <c r="Y75" s="59"/>
      <c r="Z75" s="59"/>
      <c r="AA75" s="59"/>
      <c r="AB75" s="59"/>
      <c r="AC75" s="53" t="s">
        <v>72</v>
      </c>
      <c r="AD75" s="76"/>
      <c r="AE75" s="76"/>
      <c r="AF75" s="76"/>
      <c r="AG75" s="76"/>
      <c r="AH75" s="53" t="s">
        <v>71</v>
      </c>
      <c r="AI75" s="76"/>
      <c r="AJ75" s="76"/>
      <c r="AK75" s="76"/>
      <c r="AL75" s="76"/>
      <c r="AM75" s="51"/>
      <c r="AN75" s="51"/>
      <c r="AO75" s="10"/>
      <c r="AP75" s="18">
        <f>COUNTA(K75)</f>
        <v>0</v>
      </c>
      <c r="AQ75" s="18">
        <f>COUNTA(AD75,AI75)</f>
        <v>0</v>
      </c>
      <c r="AR75" s="18"/>
      <c r="AS75" s="18"/>
      <c r="AT75" s="18"/>
      <c r="AU75" s="18"/>
      <c r="AV75" s="18"/>
      <c r="AW75" s="18"/>
      <c r="AX75" s="18"/>
      <c r="AY75" s="18"/>
      <c r="AZ75" s="18"/>
      <c r="BA75" s="18"/>
      <c r="BB75" s="18"/>
      <c r="BC75" s="18"/>
      <c r="BD75" s="18"/>
      <c r="BE75" s="18"/>
      <c r="BF75" s="8"/>
      <c r="BG75" s="8"/>
      <c r="BH75" s="8"/>
      <c r="BI75" s="8"/>
      <c r="BJ75" s="8"/>
      <c r="BK75" s="8"/>
    </row>
    <row r="76" spans="1:63" s="9" customFormat="1" ht="3" customHeight="1">
      <c r="A76" s="59"/>
      <c r="B76" s="63"/>
      <c r="C76" s="63"/>
      <c r="D76" s="63"/>
      <c r="E76" s="63"/>
      <c r="F76" s="63"/>
      <c r="G76" s="63"/>
      <c r="H76" s="63"/>
      <c r="I76" s="63"/>
      <c r="J76" s="63"/>
      <c r="K76" s="63"/>
      <c r="L76" s="63"/>
      <c r="M76" s="63"/>
      <c r="N76" s="63"/>
      <c r="O76" s="63"/>
      <c r="P76" s="63"/>
      <c r="Q76" s="63"/>
      <c r="R76" s="63"/>
      <c r="S76" s="63"/>
      <c r="T76" s="63"/>
      <c r="U76" s="63"/>
      <c r="V76" s="63"/>
      <c r="W76" s="63"/>
      <c r="X76" s="63"/>
      <c r="Y76" s="63"/>
      <c r="Z76" s="63"/>
      <c r="AA76" s="63"/>
      <c r="AB76" s="63"/>
      <c r="AC76" s="63"/>
      <c r="AD76" s="63"/>
      <c r="AE76" s="63"/>
      <c r="AF76" s="63"/>
      <c r="AG76" s="63"/>
      <c r="AH76" s="63"/>
      <c r="AI76" s="63"/>
      <c r="AJ76" s="63"/>
      <c r="AK76" s="63"/>
      <c r="AL76" s="63"/>
      <c r="AM76" s="63"/>
      <c r="AN76" s="63"/>
      <c r="AO76" s="22"/>
      <c r="AP76" s="18"/>
      <c r="AQ76" s="18"/>
      <c r="AR76" s="18"/>
      <c r="AS76" s="18"/>
      <c r="AT76" s="18"/>
      <c r="AU76" s="18"/>
      <c r="AV76" s="18"/>
      <c r="AW76" s="18"/>
      <c r="AX76" s="18"/>
      <c r="AY76" s="18"/>
      <c r="AZ76" s="18"/>
      <c r="BA76" s="18"/>
      <c r="BB76" s="18"/>
      <c r="BC76" s="18"/>
      <c r="BD76" s="18"/>
      <c r="BE76" s="18"/>
      <c r="BF76" s="8"/>
      <c r="BG76" s="8"/>
      <c r="BH76" s="8"/>
      <c r="BI76" s="8"/>
      <c r="BJ76" s="8"/>
      <c r="BK76" s="8"/>
    </row>
    <row r="77" spans="1:63" s="9" customFormat="1" ht="12.95" customHeight="1">
      <c r="A77" s="59" t="s">
        <v>69</v>
      </c>
      <c r="B77" s="59"/>
      <c r="C77" s="59"/>
      <c r="D77" s="59"/>
      <c r="E77" s="59"/>
      <c r="F77" s="59"/>
      <c r="G77" s="59"/>
      <c r="H77" s="59"/>
      <c r="I77" s="59"/>
      <c r="J77" s="59"/>
      <c r="K77" s="76"/>
      <c r="L77" s="82"/>
      <c r="M77" s="82"/>
      <c r="N77" s="82"/>
      <c r="O77" s="82"/>
      <c r="P77" s="82"/>
      <c r="Q77" s="82"/>
      <c r="R77" s="82"/>
      <c r="S77" s="82"/>
      <c r="T77" s="82"/>
      <c r="U77" s="59" t="s">
        <v>73</v>
      </c>
      <c r="V77" s="59"/>
      <c r="W77" s="59"/>
      <c r="X77" s="59"/>
      <c r="Y77" s="59"/>
      <c r="Z77" s="59"/>
      <c r="AA77" s="59"/>
      <c r="AB77" s="59"/>
      <c r="AC77" s="53"/>
      <c r="AD77" s="76"/>
      <c r="AE77" s="76"/>
      <c r="AF77" s="76"/>
      <c r="AG77" s="76"/>
      <c r="AH77" s="76"/>
      <c r="AI77" s="76"/>
      <c r="AJ77" s="76"/>
      <c r="AK77" s="76"/>
      <c r="AL77" s="76"/>
      <c r="AM77" s="51"/>
      <c r="AN77" s="51"/>
      <c r="AO77" s="10"/>
      <c r="AP77" s="18">
        <f>COUNTA(K77)</f>
        <v>0</v>
      </c>
      <c r="AQ77" s="18">
        <f>COUNTA(AD77)</f>
        <v>0</v>
      </c>
      <c r="AR77" s="18"/>
      <c r="AS77" s="18"/>
      <c r="AT77" s="18"/>
      <c r="AU77" s="18"/>
      <c r="AV77" s="18"/>
      <c r="AW77" s="18"/>
      <c r="AX77" s="18"/>
      <c r="AY77" s="18"/>
      <c r="AZ77" s="18"/>
      <c r="BA77" s="18"/>
      <c r="BB77" s="18"/>
      <c r="BC77" s="18"/>
      <c r="BD77" s="18"/>
      <c r="BE77" s="18"/>
      <c r="BF77" s="8"/>
      <c r="BG77" s="8"/>
      <c r="BH77" s="8"/>
      <c r="BI77" s="8"/>
      <c r="BJ77" s="8"/>
      <c r="BK77" s="8"/>
    </row>
    <row r="78" spans="1:63" s="9" customFormat="1" ht="5.0999999999999996" customHeight="1">
      <c r="A78" s="55"/>
      <c r="B78" s="55"/>
      <c r="C78" s="55"/>
      <c r="D78" s="55"/>
      <c r="E78" s="55"/>
      <c r="F78" s="55"/>
      <c r="G78" s="55"/>
      <c r="H78" s="55"/>
      <c r="I78" s="55"/>
      <c r="J78" s="55"/>
      <c r="K78" s="55"/>
      <c r="L78" s="55"/>
      <c r="M78" s="55"/>
      <c r="N78" s="55"/>
      <c r="O78" s="55"/>
      <c r="P78" s="55"/>
      <c r="Q78" s="55"/>
      <c r="R78" s="55"/>
      <c r="S78" s="55"/>
      <c r="T78" s="55"/>
      <c r="U78" s="55"/>
      <c r="V78" s="55"/>
      <c r="W78" s="55"/>
      <c r="X78" s="55"/>
      <c r="Y78" s="55"/>
      <c r="Z78" s="55"/>
      <c r="AA78" s="55"/>
      <c r="AB78" s="55"/>
      <c r="AC78" s="55"/>
      <c r="AD78" s="55"/>
      <c r="AE78" s="55"/>
      <c r="AF78" s="55"/>
      <c r="AG78" s="55"/>
      <c r="AH78" s="55"/>
      <c r="AI78" s="55"/>
      <c r="AJ78" s="55"/>
      <c r="AK78" s="55"/>
      <c r="AL78" s="55"/>
      <c r="AM78" s="55"/>
      <c r="AN78" s="55"/>
      <c r="AO78" s="4"/>
      <c r="AP78" s="18"/>
      <c r="AQ78" s="18"/>
      <c r="AR78" s="18"/>
      <c r="AS78" s="18"/>
      <c r="AT78" s="18"/>
      <c r="AU78" s="18"/>
      <c r="AV78" s="18"/>
      <c r="AW78" s="18"/>
      <c r="AX78" s="18"/>
      <c r="AY78" s="18"/>
      <c r="AZ78" s="18"/>
      <c r="BA78" s="18"/>
      <c r="BB78" s="18"/>
      <c r="BC78" s="18"/>
      <c r="BD78" s="18"/>
      <c r="BE78" s="18"/>
      <c r="BF78" s="8"/>
      <c r="BG78" s="8"/>
      <c r="BH78" s="8"/>
      <c r="BI78" s="8"/>
      <c r="BJ78" s="8"/>
      <c r="BK78" s="8"/>
    </row>
    <row r="79" spans="1:63" s="9" customFormat="1" ht="12.95" customHeight="1">
      <c r="A79" s="58" t="s">
        <v>152</v>
      </c>
      <c r="B79" s="58"/>
      <c r="C79" s="58"/>
      <c r="D79" s="58"/>
      <c r="E79" s="58"/>
      <c r="F79" s="58"/>
      <c r="G79" s="58"/>
      <c r="H79" s="58"/>
      <c r="I79" s="58"/>
      <c r="J79" s="58"/>
      <c r="K79" s="58"/>
      <c r="L79" s="58"/>
      <c r="M79" s="58"/>
      <c r="N79" s="58"/>
      <c r="O79" s="58"/>
      <c r="P79" s="58"/>
      <c r="Q79" s="58"/>
      <c r="R79" s="58"/>
      <c r="S79" s="58"/>
      <c r="T79" s="58"/>
      <c r="U79" s="58"/>
      <c r="V79" s="58"/>
      <c r="W79" s="58"/>
      <c r="X79" s="58"/>
      <c r="Y79" s="58"/>
      <c r="Z79" s="58"/>
      <c r="AA79" s="58"/>
      <c r="AB79" s="58"/>
      <c r="AC79" s="58"/>
      <c r="AD79" s="58"/>
      <c r="AE79" s="58"/>
      <c r="AF79" s="58"/>
      <c r="AG79" s="58"/>
      <c r="AH79" s="58"/>
      <c r="AI79" s="58"/>
      <c r="AJ79" s="58"/>
      <c r="AK79" s="58"/>
      <c r="AL79" s="58"/>
      <c r="AM79" s="58"/>
      <c r="AN79" s="58"/>
      <c r="AO79" s="21"/>
      <c r="AP79" s="18"/>
      <c r="AQ79" s="18"/>
      <c r="AR79" s="18"/>
      <c r="AS79" s="18"/>
      <c r="AT79" s="18"/>
      <c r="AU79" s="18"/>
      <c r="AV79" s="18"/>
      <c r="AW79" s="18"/>
      <c r="AX79" s="18"/>
      <c r="AY79" s="18"/>
      <c r="AZ79" s="18"/>
      <c r="BA79" s="18"/>
      <c r="BB79" s="18"/>
      <c r="BC79" s="18"/>
      <c r="BD79" s="18"/>
      <c r="BE79" s="18"/>
      <c r="BF79" s="8"/>
      <c r="BG79" s="8"/>
      <c r="BH79" s="8"/>
      <c r="BI79" s="8"/>
      <c r="BJ79" s="8"/>
      <c r="BK79" s="8"/>
    </row>
    <row r="80" spans="1:63" s="9" customFormat="1" ht="5.0999999999999996" customHeight="1">
      <c r="A80" s="55"/>
      <c r="B80" s="55"/>
      <c r="C80" s="55"/>
      <c r="D80" s="55"/>
      <c r="E80" s="55"/>
      <c r="F80" s="55"/>
      <c r="G80" s="55"/>
      <c r="H80" s="55"/>
      <c r="I80" s="55"/>
      <c r="J80" s="55"/>
      <c r="K80" s="55"/>
      <c r="L80" s="55"/>
      <c r="M80" s="55"/>
      <c r="N80" s="55"/>
      <c r="O80" s="55"/>
      <c r="P80" s="55"/>
      <c r="Q80" s="55"/>
      <c r="R80" s="55"/>
      <c r="S80" s="55"/>
      <c r="T80" s="55"/>
      <c r="U80" s="55"/>
      <c r="V80" s="55"/>
      <c r="W80" s="55"/>
      <c r="X80" s="55"/>
      <c r="Y80" s="55"/>
      <c r="Z80" s="55"/>
      <c r="AA80" s="55"/>
      <c r="AB80" s="55"/>
      <c r="AC80" s="55"/>
      <c r="AD80" s="55"/>
      <c r="AE80" s="55"/>
      <c r="AF80" s="55"/>
      <c r="AG80" s="55"/>
      <c r="AH80" s="55"/>
      <c r="AI80" s="55"/>
      <c r="AJ80" s="55"/>
      <c r="AK80" s="55"/>
      <c r="AL80" s="55"/>
      <c r="AM80" s="55"/>
      <c r="AN80" s="55"/>
      <c r="AO80" s="4"/>
      <c r="AP80" s="18"/>
      <c r="AQ80" s="18"/>
      <c r="AR80" s="18"/>
      <c r="AS80" s="18"/>
      <c r="AT80" s="18"/>
      <c r="AU80" s="18"/>
      <c r="AV80" s="18"/>
      <c r="AW80" s="18"/>
      <c r="AX80" s="18"/>
      <c r="AY80" s="18"/>
      <c r="AZ80" s="18"/>
      <c r="BA80" s="18"/>
      <c r="BB80" s="18"/>
      <c r="BC80" s="18"/>
      <c r="BD80" s="18"/>
      <c r="BE80" s="18"/>
      <c r="BF80" s="8"/>
      <c r="BG80" s="8"/>
      <c r="BH80" s="8"/>
      <c r="BI80" s="8"/>
      <c r="BJ80" s="8"/>
      <c r="BK80" s="8"/>
    </row>
    <row r="81" spans="1:63" s="9" customFormat="1" ht="12.95" customHeight="1">
      <c r="A81" s="57" t="s">
        <v>100</v>
      </c>
      <c r="B81" s="57"/>
      <c r="C81" s="57"/>
      <c r="D81" s="57"/>
      <c r="E81" s="57"/>
      <c r="F81" s="53"/>
      <c r="G81" s="57" t="s">
        <v>16</v>
      </c>
      <c r="H81" s="57"/>
      <c r="I81" s="53"/>
      <c r="J81" s="53"/>
      <c r="K81" s="57" t="s">
        <v>17</v>
      </c>
      <c r="L81" s="57"/>
      <c r="M81" s="53"/>
      <c r="N81" s="56" t="s">
        <v>148</v>
      </c>
      <c r="O81" s="56"/>
      <c r="P81" s="56"/>
      <c r="Q81" s="77"/>
      <c r="R81" s="77"/>
      <c r="S81" s="77"/>
      <c r="T81" s="77"/>
      <c r="U81" s="77"/>
      <c r="V81" s="77"/>
      <c r="W81" s="77"/>
      <c r="X81" s="77"/>
      <c r="Y81" s="77"/>
      <c r="Z81" s="56" t="s">
        <v>154</v>
      </c>
      <c r="AA81" s="56"/>
      <c r="AB81" s="56"/>
      <c r="AC81" s="56"/>
      <c r="AD81" s="56"/>
      <c r="AE81" s="77"/>
      <c r="AF81" s="77"/>
      <c r="AG81" s="77"/>
      <c r="AH81" s="77"/>
      <c r="AI81" s="77"/>
      <c r="AJ81" s="77"/>
      <c r="AK81" s="77"/>
      <c r="AL81" s="77"/>
      <c r="AM81" s="77"/>
      <c r="AN81" s="53"/>
      <c r="AO81" s="35"/>
      <c r="AP81" s="18">
        <f>COUNTA(AQ81,Q81)</f>
        <v>1</v>
      </c>
      <c r="AQ81" s="18">
        <v>1</v>
      </c>
      <c r="AR81" s="18"/>
      <c r="AS81" s="18" t="s">
        <v>98</v>
      </c>
      <c r="AT81" s="18" t="s">
        <v>99</v>
      </c>
      <c r="AU81" s="9" t="s">
        <v>143</v>
      </c>
      <c r="AV81" s="18" t="s">
        <v>144</v>
      </c>
      <c r="AW81" s="9" t="s">
        <v>145</v>
      </c>
      <c r="AX81" s="9" t="s">
        <v>146</v>
      </c>
      <c r="AY81" s="9" t="s">
        <v>147</v>
      </c>
      <c r="AZ81" s="9" t="s">
        <v>163</v>
      </c>
      <c r="BB81" s="18" t="s">
        <v>97</v>
      </c>
      <c r="BE81" s="18"/>
      <c r="BF81" s="8"/>
      <c r="BG81" s="8"/>
      <c r="BH81" s="8"/>
      <c r="BI81" s="8"/>
      <c r="BJ81" s="8"/>
      <c r="BK81" s="8"/>
    </row>
    <row r="82" spans="1:63" s="9" customFormat="1" ht="5.0999999999999996" customHeight="1">
      <c r="A82" s="55"/>
      <c r="B82" s="55"/>
      <c r="C82" s="55"/>
      <c r="D82" s="55"/>
      <c r="E82" s="55"/>
      <c r="F82" s="55"/>
      <c r="G82" s="55"/>
      <c r="H82" s="55"/>
      <c r="I82" s="55"/>
      <c r="J82" s="55"/>
      <c r="K82" s="55"/>
      <c r="L82" s="55"/>
      <c r="M82" s="55"/>
      <c r="N82" s="55"/>
      <c r="O82" s="55"/>
      <c r="P82" s="55"/>
      <c r="Q82" s="55"/>
      <c r="R82" s="55"/>
      <c r="S82" s="55"/>
      <c r="T82" s="55"/>
      <c r="U82" s="55"/>
      <c r="V82" s="55"/>
      <c r="W82" s="55"/>
      <c r="X82" s="55"/>
      <c r="Y82" s="55"/>
      <c r="Z82" s="55"/>
      <c r="AA82" s="55"/>
      <c r="AB82" s="55"/>
      <c r="AC82" s="55"/>
      <c r="AD82" s="55"/>
      <c r="AE82" s="55"/>
      <c r="AF82" s="55"/>
      <c r="AG82" s="55"/>
      <c r="AH82" s="55"/>
      <c r="AI82" s="55"/>
      <c r="AJ82" s="55"/>
      <c r="AK82" s="55"/>
      <c r="AL82" s="55"/>
      <c r="AM82" s="55"/>
      <c r="AN82" s="55"/>
      <c r="AO82" s="4"/>
      <c r="AP82" s="18"/>
      <c r="AQ82" s="18"/>
      <c r="AR82" s="18"/>
      <c r="AS82" s="18"/>
      <c r="AT82" s="18"/>
      <c r="AU82" s="18"/>
      <c r="AV82" s="18"/>
      <c r="AW82" s="18"/>
      <c r="AX82" s="18"/>
      <c r="AY82" s="18"/>
      <c r="AZ82" s="18"/>
      <c r="BA82" s="18"/>
      <c r="BB82" s="18"/>
      <c r="BC82" s="18"/>
      <c r="BD82" s="18"/>
      <c r="BE82" s="18"/>
      <c r="BF82" s="8"/>
      <c r="BG82" s="8"/>
      <c r="BH82" s="8"/>
      <c r="BI82" s="8"/>
      <c r="BJ82" s="8"/>
      <c r="BK82" s="8"/>
    </row>
    <row r="83" spans="1:63" s="9" customFormat="1" ht="12.95" customHeight="1">
      <c r="A83" s="57" t="s">
        <v>149</v>
      </c>
      <c r="B83" s="57"/>
      <c r="C83" s="57"/>
      <c r="D83" s="57"/>
      <c r="E83" s="57"/>
      <c r="F83" s="53"/>
      <c r="G83" s="57" t="s">
        <v>16</v>
      </c>
      <c r="H83" s="57"/>
      <c r="I83" s="53"/>
      <c r="J83" s="53"/>
      <c r="K83" s="57" t="s">
        <v>17</v>
      </c>
      <c r="L83" s="57"/>
      <c r="M83" s="53"/>
      <c r="N83" s="56" t="s">
        <v>148</v>
      </c>
      <c r="O83" s="56"/>
      <c r="P83" s="56"/>
      <c r="Q83" s="77"/>
      <c r="R83" s="77"/>
      <c r="S83" s="77"/>
      <c r="T83" s="77"/>
      <c r="U83" s="77"/>
      <c r="V83" s="77"/>
      <c r="W83" s="77"/>
      <c r="X83" s="77"/>
      <c r="Y83" s="77"/>
      <c r="Z83" s="56" t="s">
        <v>154</v>
      </c>
      <c r="AA83" s="56"/>
      <c r="AB83" s="56"/>
      <c r="AC83" s="56"/>
      <c r="AD83" s="56"/>
      <c r="AE83" s="77"/>
      <c r="AF83" s="77"/>
      <c r="AG83" s="77"/>
      <c r="AH83" s="77"/>
      <c r="AI83" s="77"/>
      <c r="AJ83" s="77"/>
      <c r="AK83" s="77"/>
      <c r="AL83" s="77"/>
      <c r="AM83" s="77"/>
      <c r="AN83" s="53"/>
      <c r="AO83" s="35"/>
      <c r="AP83" s="18">
        <f>COUNTA(AQ83,Q83)</f>
        <v>1</v>
      </c>
      <c r="AQ83" s="18">
        <v>1</v>
      </c>
      <c r="AR83" s="18"/>
      <c r="AS83" s="18" t="s">
        <v>150</v>
      </c>
      <c r="AT83" s="18" t="s">
        <v>151</v>
      </c>
      <c r="AV83" s="18"/>
      <c r="BB83" s="18" t="s">
        <v>97</v>
      </c>
      <c r="BE83" s="18"/>
      <c r="BF83" s="8"/>
      <c r="BG83" s="8"/>
      <c r="BH83" s="8"/>
      <c r="BI83" s="8"/>
      <c r="BJ83" s="8"/>
      <c r="BK83" s="8"/>
    </row>
    <row r="84" spans="1:63" s="9" customFormat="1" ht="5.0999999999999996" customHeight="1">
      <c r="A84" s="55"/>
      <c r="B84" s="55"/>
      <c r="C84" s="55"/>
      <c r="D84" s="55"/>
      <c r="E84" s="55"/>
      <c r="F84" s="55"/>
      <c r="G84" s="55"/>
      <c r="H84" s="55"/>
      <c r="I84" s="55"/>
      <c r="J84" s="55"/>
      <c r="K84" s="55"/>
      <c r="L84" s="55"/>
      <c r="M84" s="55"/>
      <c r="N84" s="55"/>
      <c r="O84" s="55"/>
      <c r="P84" s="55"/>
      <c r="Q84" s="55"/>
      <c r="R84" s="55"/>
      <c r="S84" s="55"/>
      <c r="T84" s="55"/>
      <c r="U84" s="55"/>
      <c r="V84" s="55"/>
      <c r="W84" s="55"/>
      <c r="X84" s="55"/>
      <c r="Y84" s="55"/>
      <c r="Z84" s="55"/>
      <c r="AA84" s="55"/>
      <c r="AB84" s="55"/>
      <c r="AC84" s="55"/>
      <c r="AD84" s="55"/>
      <c r="AE84" s="55"/>
      <c r="AF84" s="55"/>
      <c r="AG84" s="55"/>
      <c r="AH84" s="55"/>
      <c r="AI84" s="55"/>
      <c r="AJ84" s="55"/>
      <c r="AK84" s="55"/>
      <c r="AL84" s="55"/>
      <c r="AM84" s="55"/>
      <c r="AN84" s="55"/>
      <c r="AO84" s="48"/>
      <c r="AP84" s="18"/>
      <c r="AQ84" s="18"/>
      <c r="AR84" s="18"/>
      <c r="AS84" s="18"/>
      <c r="AT84" s="18"/>
      <c r="AU84" s="18"/>
      <c r="AV84" s="18"/>
      <c r="AW84" s="18"/>
      <c r="AX84" s="18"/>
      <c r="AY84" s="18"/>
      <c r="AZ84" s="18"/>
      <c r="BA84" s="18"/>
      <c r="BB84" s="18"/>
      <c r="BC84" s="18"/>
      <c r="BD84" s="18"/>
      <c r="BE84" s="18"/>
      <c r="BF84" s="8"/>
      <c r="BG84" s="8"/>
      <c r="BH84" s="8"/>
      <c r="BI84" s="8"/>
      <c r="BJ84" s="8"/>
      <c r="BK84" s="8"/>
    </row>
    <row r="85" spans="1:63" s="9" customFormat="1" ht="12">
      <c r="A85" s="8"/>
      <c r="B85" s="8"/>
      <c r="C85" s="8"/>
      <c r="D85" s="8"/>
      <c r="E85" s="8"/>
      <c r="F85" s="8"/>
      <c r="G85" s="8"/>
      <c r="H85" s="8"/>
      <c r="I85" s="8"/>
      <c r="J85" s="8"/>
      <c r="K85" s="8"/>
      <c r="L85" s="8"/>
      <c r="M85" s="8"/>
      <c r="N85" s="8"/>
      <c r="O85" s="8"/>
      <c r="P85" s="8"/>
      <c r="Q85" s="8"/>
      <c r="R85" s="8"/>
      <c r="S85" s="8"/>
      <c r="T85" s="8"/>
      <c r="U85" s="8"/>
      <c r="V85" s="8"/>
      <c r="W85" s="8"/>
      <c r="X85" s="8"/>
      <c r="Y85" s="8"/>
      <c r="Z85" s="8"/>
      <c r="AA85" s="8"/>
      <c r="AB85" s="8"/>
      <c r="AC85" s="8"/>
      <c r="AD85" s="8"/>
      <c r="AE85" s="8"/>
      <c r="AF85" s="8"/>
      <c r="AG85" s="8"/>
      <c r="AH85" s="8"/>
      <c r="AI85" s="8"/>
      <c r="AJ85" s="8"/>
      <c r="AK85" s="8"/>
      <c r="AL85" s="8"/>
      <c r="AM85" s="8"/>
      <c r="AN85" s="8"/>
      <c r="AO85" s="8"/>
      <c r="AP85" s="18"/>
      <c r="AQ85" s="18"/>
      <c r="AR85" s="18"/>
      <c r="AS85" s="18"/>
      <c r="AT85" s="18"/>
      <c r="AU85" s="18"/>
      <c r="AV85" s="18"/>
      <c r="AW85" s="18"/>
      <c r="AX85" s="18"/>
      <c r="AY85" s="18"/>
      <c r="AZ85" s="18"/>
      <c r="BA85" s="18"/>
      <c r="BB85" s="18"/>
      <c r="BC85" s="18"/>
      <c r="BD85" s="18"/>
      <c r="BE85" s="18"/>
      <c r="BF85" s="8"/>
      <c r="BG85" s="8"/>
      <c r="BH85" s="8"/>
      <c r="BI85" s="8"/>
      <c r="BJ85" s="8"/>
      <c r="BK85" s="8"/>
    </row>
    <row r="86" spans="1:63" s="9" customFormat="1" ht="12">
      <c r="A86" s="8"/>
      <c r="B86" s="8"/>
      <c r="C86" s="8"/>
      <c r="D86" s="8"/>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18"/>
      <c r="AQ86" s="18"/>
      <c r="AR86" s="18"/>
      <c r="AS86" s="18"/>
      <c r="AT86" s="18"/>
      <c r="AU86" s="18"/>
      <c r="AV86" s="18"/>
      <c r="AW86" s="18"/>
      <c r="AX86" s="18"/>
      <c r="AY86" s="18"/>
      <c r="AZ86" s="18"/>
      <c r="BA86" s="18"/>
      <c r="BB86" s="18"/>
      <c r="BC86" s="18"/>
      <c r="BD86" s="18"/>
      <c r="BE86" s="18"/>
      <c r="BF86" s="8"/>
      <c r="BG86" s="8"/>
      <c r="BH86" s="8"/>
      <c r="BI86" s="8"/>
      <c r="BJ86" s="8"/>
      <c r="BK86" s="8"/>
    </row>
    <row r="87" spans="1:63" s="9" customFormat="1" ht="12">
      <c r="A87" s="8"/>
      <c r="B87" s="8"/>
      <c r="C87" s="8"/>
      <c r="D87" s="8"/>
      <c r="E87" s="8"/>
      <c r="F87" s="8"/>
      <c r="G87" s="8"/>
      <c r="H87" s="8"/>
      <c r="I87" s="8"/>
      <c r="J87" s="8"/>
      <c r="K87" s="8"/>
      <c r="L87" s="8"/>
      <c r="M87" s="8"/>
      <c r="N87" s="8"/>
      <c r="O87" s="8"/>
      <c r="P87" s="8"/>
      <c r="Q87" s="8"/>
      <c r="R87" s="8"/>
      <c r="S87" s="8"/>
      <c r="T87" s="8"/>
      <c r="U87" s="8"/>
      <c r="V87" s="8"/>
      <c r="W87" s="8"/>
      <c r="X87" s="8"/>
      <c r="Y87" s="8"/>
      <c r="Z87" s="8"/>
      <c r="AA87" s="8"/>
      <c r="AB87" s="8"/>
      <c r="AC87" s="8"/>
      <c r="AD87" s="8"/>
      <c r="AE87" s="8"/>
      <c r="AF87" s="8"/>
      <c r="AG87" s="8"/>
      <c r="AH87" s="8"/>
      <c r="AI87" s="8"/>
      <c r="AJ87" s="8"/>
      <c r="AK87" s="8"/>
      <c r="AL87" s="8"/>
      <c r="AM87" s="8"/>
      <c r="AN87" s="8"/>
      <c r="AO87" s="8"/>
      <c r="AP87" s="18"/>
      <c r="AQ87" s="18"/>
      <c r="AR87" s="18"/>
      <c r="AS87" s="18" t="s">
        <v>119</v>
      </c>
      <c r="AT87" s="18" t="s">
        <v>155</v>
      </c>
      <c r="AU87" s="18" t="s">
        <v>158</v>
      </c>
      <c r="AV87" s="18"/>
      <c r="AW87" s="18"/>
      <c r="AX87" s="18"/>
      <c r="AY87" s="18"/>
      <c r="AZ87" s="18"/>
      <c r="BA87" s="18"/>
      <c r="BB87" s="18"/>
      <c r="BC87" s="18"/>
      <c r="BD87" s="18"/>
      <c r="BE87" s="18"/>
      <c r="BF87" s="8"/>
      <c r="BG87" s="8"/>
      <c r="BH87" s="8"/>
      <c r="BI87" s="8"/>
      <c r="BJ87" s="8"/>
      <c r="BK87" s="8"/>
    </row>
    <row r="88" spans="1:63" s="9" customFormat="1" ht="12">
      <c r="A88" s="8"/>
      <c r="B88" s="8"/>
      <c r="C88" s="8"/>
      <c r="D88" s="8"/>
      <c r="E88" s="8"/>
      <c r="F88" s="8"/>
      <c r="G88" s="8"/>
      <c r="H88" s="8"/>
      <c r="I88" s="8"/>
      <c r="J88" s="8"/>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18"/>
      <c r="AQ88" s="18"/>
      <c r="AR88" s="18"/>
      <c r="AS88" s="18" t="s">
        <v>120</v>
      </c>
      <c r="AT88" s="18" t="s">
        <v>156</v>
      </c>
      <c r="AU88" s="18" t="s">
        <v>159</v>
      </c>
      <c r="AV88" s="18"/>
      <c r="AW88" s="18"/>
      <c r="AX88" s="18"/>
      <c r="AY88" s="18"/>
      <c r="AZ88" s="18"/>
      <c r="BA88" s="18"/>
      <c r="BB88" s="18"/>
      <c r="BC88" s="18"/>
      <c r="BD88" s="18"/>
      <c r="BE88" s="18"/>
      <c r="BF88" s="8"/>
      <c r="BG88" s="8"/>
      <c r="BH88" s="8"/>
      <c r="BI88" s="8"/>
      <c r="BJ88" s="8"/>
      <c r="BK88" s="8"/>
    </row>
    <row r="89" spans="1:63" s="9" customFormat="1" ht="12">
      <c r="A89" s="8"/>
      <c r="B89" s="8"/>
      <c r="C89" s="8"/>
      <c r="D89" s="8"/>
      <c r="E89" s="8"/>
      <c r="F89" s="8"/>
      <c r="G89" s="8"/>
      <c r="H89" s="8"/>
      <c r="I89" s="8"/>
      <c r="J89" s="8"/>
      <c r="K89" s="8"/>
      <c r="L89" s="8"/>
      <c r="M89" s="8"/>
      <c r="N89" s="8"/>
      <c r="O89" s="8"/>
      <c r="P89" s="8"/>
      <c r="Q89" s="8"/>
      <c r="R89" s="8"/>
      <c r="S89" s="8"/>
      <c r="T89" s="8"/>
      <c r="U89" s="8"/>
      <c r="V89" s="8"/>
      <c r="W89" s="8"/>
      <c r="X89" s="8"/>
      <c r="Y89" s="8"/>
      <c r="Z89" s="8"/>
      <c r="AA89" s="8"/>
      <c r="AB89" s="8"/>
      <c r="AC89" s="8"/>
      <c r="AD89" s="8"/>
      <c r="AE89" s="8"/>
      <c r="AF89" s="8"/>
      <c r="AG89" s="8"/>
      <c r="AH89" s="8"/>
      <c r="AI89" s="8"/>
      <c r="AJ89" s="8"/>
      <c r="AK89" s="8"/>
      <c r="AL89" s="8"/>
      <c r="AM89" s="8"/>
      <c r="AN89" s="8"/>
      <c r="AO89" s="8"/>
      <c r="AP89" s="18"/>
      <c r="AQ89" s="18"/>
      <c r="AR89" s="18"/>
      <c r="AS89" s="9" t="s">
        <v>121</v>
      </c>
      <c r="AT89" s="18" t="s">
        <v>157</v>
      </c>
      <c r="AU89" s="18" t="s">
        <v>160</v>
      </c>
      <c r="AV89" s="18"/>
      <c r="AW89" s="18"/>
      <c r="AX89" s="18"/>
      <c r="AY89" s="18"/>
      <c r="AZ89" s="18"/>
      <c r="BA89" s="18"/>
      <c r="BB89" s="18"/>
      <c r="BC89" s="18"/>
      <c r="BD89" s="18"/>
      <c r="BE89" s="18"/>
      <c r="BF89" s="8"/>
      <c r="BG89" s="8"/>
      <c r="BH89" s="8"/>
      <c r="BI89" s="8"/>
      <c r="BJ89" s="8"/>
      <c r="BK89" s="8"/>
    </row>
    <row r="90" spans="1:63" s="9" customFormat="1" ht="12">
      <c r="A90" s="8"/>
      <c r="B90" s="8"/>
      <c r="C90" s="8"/>
      <c r="D90" s="8"/>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18"/>
      <c r="AQ90" s="18"/>
      <c r="AR90" s="18"/>
      <c r="AS90" s="9" t="s">
        <v>122</v>
      </c>
      <c r="AT90" s="18" t="s">
        <v>158</v>
      </c>
      <c r="AU90" s="18" t="s">
        <v>161</v>
      </c>
      <c r="AV90" s="18"/>
      <c r="AW90" s="18"/>
      <c r="AX90" s="18"/>
      <c r="AY90" s="18"/>
      <c r="AZ90" s="18"/>
      <c r="BA90" s="18"/>
      <c r="BB90" s="18"/>
      <c r="BC90" s="18"/>
      <c r="BD90" s="18"/>
      <c r="BE90" s="18"/>
      <c r="BF90" s="8"/>
      <c r="BG90" s="8"/>
      <c r="BH90" s="8"/>
      <c r="BI90" s="8"/>
      <c r="BJ90" s="8"/>
      <c r="BK90" s="8"/>
    </row>
    <row r="91" spans="1:63" s="9" customFormat="1" ht="12">
      <c r="A91" s="8"/>
      <c r="B91" s="8"/>
      <c r="C91" s="8"/>
      <c r="D91" s="8"/>
      <c r="E91" s="8"/>
      <c r="F91" s="8"/>
      <c r="G91" s="8"/>
      <c r="H91" s="8"/>
      <c r="I91" s="8"/>
      <c r="J91" s="8"/>
      <c r="K91" s="8"/>
      <c r="L91" s="8"/>
      <c r="M91" s="8"/>
      <c r="N91" s="8"/>
      <c r="O91" s="8"/>
      <c r="P91" s="8"/>
      <c r="Q91" s="8"/>
      <c r="R91" s="8"/>
      <c r="S91" s="8"/>
      <c r="T91" s="8"/>
      <c r="U91" s="8"/>
      <c r="V91" s="8"/>
      <c r="W91" s="8"/>
      <c r="X91" s="8"/>
      <c r="Y91" s="8"/>
      <c r="Z91" s="8"/>
      <c r="AA91" s="8"/>
      <c r="AB91" s="8"/>
      <c r="AC91" s="8"/>
      <c r="AD91" s="8"/>
      <c r="AE91" s="8"/>
      <c r="AF91" s="8"/>
      <c r="AG91" s="8"/>
      <c r="AH91" s="8"/>
      <c r="AI91" s="8"/>
      <c r="AJ91" s="8"/>
      <c r="AK91" s="8"/>
      <c r="AL91" s="8"/>
      <c r="AM91" s="8"/>
      <c r="AN91" s="8"/>
      <c r="AO91" s="8"/>
      <c r="AP91" s="18"/>
      <c r="AQ91" s="18"/>
      <c r="AR91" s="18"/>
      <c r="AS91" s="9" t="s">
        <v>123</v>
      </c>
      <c r="AT91" s="18" t="s">
        <v>159</v>
      </c>
      <c r="AU91" s="18" t="s">
        <v>162</v>
      </c>
      <c r="AV91" s="18"/>
      <c r="AW91" s="18"/>
      <c r="AX91" s="18"/>
      <c r="AY91" s="18"/>
      <c r="AZ91" s="18"/>
      <c r="BA91" s="18"/>
      <c r="BB91" s="18"/>
      <c r="BC91" s="18"/>
      <c r="BD91" s="18"/>
      <c r="BE91" s="18"/>
      <c r="BF91" s="8"/>
      <c r="BG91" s="8"/>
      <c r="BH91" s="8"/>
      <c r="BI91" s="8"/>
      <c r="BJ91" s="8"/>
      <c r="BK91" s="8"/>
    </row>
    <row r="92" spans="1:63" s="9" customFormat="1" ht="12">
      <c r="A92" s="8"/>
      <c r="B92" s="8"/>
      <c r="C92" s="8"/>
      <c r="D92" s="8"/>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18"/>
      <c r="AQ92" s="18"/>
      <c r="AR92" s="18"/>
      <c r="AS92" s="9" t="s">
        <v>124</v>
      </c>
      <c r="AT92" s="18" t="s">
        <v>160</v>
      </c>
      <c r="AU92" s="18" t="s">
        <v>165</v>
      </c>
      <c r="AV92" s="18"/>
      <c r="AW92" s="18"/>
      <c r="AX92" s="18"/>
      <c r="AY92" s="18"/>
      <c r="AZ92" s="18"/>
      <c r="BA92" s="18"/>
      <c r="BB92" s="18"/>
      <c r="BC92" s="18"/>
      <c r="BD92" s="18"/>
      <c r="BE92" s="18"/>
      <c r="BF92" s="8"/>
      <c r="BG92" s="8"/>
      <c r="BH92" s="8"/>
      <c r="BI92" s="8"/>
      <c r="BJ92" s="8"/>
      <c r="BK92" s="8"/>
    </row>
    <row r="93" spans="1:63" s="9" customFormat="1" ht="12">
      <c r="A93" s="8"/>
      <c r="B93" s="8"/>
      <c r="C93" s="8"/>
      <c r="D93" s="8"/>
      <c r="E93" s="8"/>
      <c r="F93" s="8"/>
      <c r="G93" s="8"/>
      <c r="H93" s="8"/>
      <c r="I93" s="8"/>
      <c r="J93" s="8"/>
      <c r="K93" s="8"/>
      <c r="L93" s="8"/>
      <c r="M93" s="8"/>
      <c r="N93" s="8"/>
      <c r="O93" s="8"/>
      <c r="P93" s="8"/>
      <c r="Q93" s="8"/>
      <c r="R93" s="8"/>
      <c r="S93" s="8"/>
      <c r="T93" s="8"/>
      <c r="U93" s="8"/>
      <c r="V93" s="8"/>
      <c r="W93" s="8"/>
      <c r="X93" s="8"/>
      <c r="Y93" s="8"/>
      <c r="Z93" s="8"/>
      <c r="AA93" s="8"/>
      <c r="AB93" s="8"/>
      <c r="AC93" s="8"/>
      <c r="AD93" s="8"/>
      <c r="AE93" s="8"/>
      <c r="AF93" s="8"/>
      <c r="AG93" s="8"/>
      <c r="AH93" s="8"/>
      <c r="AI93" s="8"/>
      <c r="AJ93" s="8"/>
      <c r="AK93" s="8"/>
      <c r="AL93" s="8"/>
      <c r="AM93" s="8"/>
      <c r="AN93" s="8"/>
      <c r="AO93" s="8"/>
      <c r="AP93" s="18"/>
      <c r="AQ93" s="18"/>
      <c r="AR93" s="18"/>
      <c r="AS93" s="9" t="s">
        <v>125</v>
      </c>
      <c r="AT93" s="18" t="s">
        <v>161</v>
      </c>
      <c r="AV93" s="18"/>
      <c r="AW93" s="18"/>
      <c r="AX93" s="18"/>
      <c r="AY93" s="18"/>
      <c r="AZ93" s="18"/>
      <c r="BA93" s="18"/>
      <c r="BB93" s="18"/>
      <c r="BC93" s="18"/>
      <c r="BD93" s="18"/>
      <c r="BE93" s="18"/>
      <c r="BF93" s="8"/>
      <c r="BG93" s="8"/>
      <c r="BH93" s="8"/>
      <c r="BI93" s="8"/>
      <c r="BJ93" s="8"/>
      <c r="BK93" s="8"/>
    </row>
    <row r="94" spans="1:63" s="9" customFormat="1" ht="12">
      <c r="A94" s="8"/>
      <c r="B94" s="8"/>
      <c r="C94" s="8"/>
      <c r="D94" s="8"/>
      <c r="E94" s="8"/>
      <c r="F94" s="8"/>
      <c r="G94" s="8"/>
      <c r="H94" s="8"/>
      <c r="I94" s="8"/>
      <c r="J94" s="8"/>
      <c r="K94" s="8"/>
      <c r="L94" s="8"/>
      <c r="M94" s="8"/>
      <c r="N94" s="8"/>
      <c r="O94" s="8"/>
      <c r="P94" s="8"/>
      <c r="Q94" s="8"/>
      <c r="R94" s="8"/>
      <c r="S94" s="8"/>
      <c r="T94" s="8"/>
      <c r="U94" s="8"/>
      <c r="V94" s="8"/>
      <c r="W94" s="8"/>
      <c r="X94" s="8"/>
      <c r="Y94" s="8"/>
      <c r="Z94" s="8"/>
      <c r="AA94" s="8"/>
      <c r="AB94" s="8"/>
      <c r="AC94" s="8"/>
      <c r="AD94" s="8"/>
      <c r="AE94" s="8"/>
      <c r="AF94" s="8"/>
      <c r="AG94" s="8"/>
      <c r="AH94" s="8"/>
      <c r="AI94" s="8"/>
      <c r="AJ94" s="8"/>
      <c r="AK94" s="8"/>
      <c r="AL94" s="8"/>
      <c r="AM94" s="8"/>
      <c r="AN94" s="8"/>
      <c r="AO94" s="8"/>
      <c r="AP94" s="18"/>
      <c r="AQ94" s="18"/>
      <c r="AR94" s="18"/>
      <c r="AS94" s="9" t="s">
        <v>126</v>
      </c>
      <c r="AT94" s="18" t="s">
        <v>162</v>
      </c>
      <c r="AV94" s="18"/>
      <c r="AW94" s="18"/>
      <c r="AX94" s="18"/>
      <c r="AY94" s="18"/>
      <c r="AZ94" s="18"/>
      <c r="BA94" s="18"/>
      <c r="BB94" s="18"/>
      <c r="BC94" s="18"/>
      <c r="BD94" s="18"/>
      <c r="BE94" s="18"/>
      <c r="BF94" s="8"/>
      <c r="BG94" s="8"/>
      <c r="BH94" s="8"/>
      <c r="BI94" s="8"/>
      <c r="BJ94" s="8"/>
      <c r="BK94" s="8"/>
    </row>
    <row r="95" spans="1:63" s="9" customFormat="1" ht="12">
      <c r="A95" s="8"/>
      <c r="B95" s="8"/>
      <c r="C95" s="8"/>
      <c r="D95" s="8"/>
      <c r="E95" s="8"/>
      <c r="F95" s="8"/>
      <c r="G95" s="8"/>
      <c r="H95" s="8"/>
      <c r="I95" s="8"/>
      <c r="J95" s="8"/>
      <c r="K95" s="8"/>
      <c r="L95" s="8"/>
      <c r="M95" s="8"/>
      <c r="N95" s="8"/>
      <c r="O95" s="8"/>
      <c r="P95" s="8"/>
      <c r="Q95" s="8"/>
      <c r="R95" s="8"/>
      <c r="S95" s="8"/>
      <c r="T95" s="8"/>
      <c r="U95" s="8"/>
      <c r="V95" s="8"/>
      <c r="W95" s="8"/>
      <c r="X95" s="8"/>
      <c r="Y95" s="8"/>
      <c r="Z95" s="8"/>
      <c r="AA95" s="8"/>
      <c r="AB95" s="8"/>
      <c r="AC95" s="8"/>
      <c r="AD95" s="8"/>
      <c r="AE95" s="8"/>
      <c r="AF95" s="8"/>
      <c r="AG95" s="8"/>
      <c r="AH95" s="8"/>
      <c r="AI95" s="8"/>
      <c r="AJ95" s="8"/>
      <c r="AK95" s="8"/>
      <c r="AL95" s="8"/>
      <c r="AM95" s="8"/>
      <c r="AN95" s="8"/>
      <c r="AO95" s="8"/>
      <c r="AP95" s="18"/>
      <c r="AQ95" s="18"/>
      <c r="AR95" s="18"/>
      <c r="AS95" s="9" t="s">
        <v>127</v>
      </c>
      <c r="AT95" s="18" t="s">
        <v>165</v>
      </c>
      <c r="AU95" s="18"/>
      <c r="AV95" s="18"/>
      <c r="AW95" s="18"/>
      <c r="AX95" s="18"/>
      <c r="AY95" s="18"/>
      <c r="AZ95" s="18"/>
      <c r="BA95" s="18"/>
      <c r="BB95" s="18"/>
      <c r="BC95" s="18"/>
      <c r="BD95" s="18"/>
      <c r="BE95" s="18"/>
      <c r="BF95" s="8"/>
      <c r="BG95" s="8"/>
      <c r="BH95" s="8"/>
      <c r="BI95" s="8"/>
      <c r="BJ95" s="8"/>
      <c r="BK95" s="8"/>
    </row>
    <row r="96" spans="1:63" s="9" customFormat="1" ht="12">
      <c r="A96" s="8"/>
      <c r="B96" s="8"/>
      <c r="C96" s="8"/>
      <c r="D96" s="8"/>
      <c r="E96" s="8"/>
      <c r="F96" s="8"/>
      <c r="G96" s="8"/>
      <c r="H96" s="8"/>
      <c r="I96" s="8"/>
      <c r="J96" s="8"/>
      <c r="K96" s="8"/>
      <c r="L96" s="8"/>
      <c r="M96" s="8"/>
      <c r="N96" s="8"/>
      <c r="O96" s="8"/>
      <c r="P96" s="8"/>
      <c r="Q96" s="8"/>
      <c r="R96" s="8"/>
      <c r="S96" s="8"/>
      <c r="T96" s="8"/>
      <c r="U96" s="8"/>
      <c r="V96" s="8"/>
      <c r="W96" s="8"/>
      <c r="X96" s="8"/>
      <c r="Y96" s="8"/>
      <c r="Z96" s="8"/>
      <c r="AA96" s="8"/>
      <c r="AB96" s="8"/>
      <c r="AC96" s="8"/>
      <c r="AD96" s="8"/>
      <c r="AE96" s="8"/>
      <c r="AF96" s="8"/>
      <c r="AG96" s="8"/>
      <c r="AH96" s="8"/>
      <c r="AI96" s="8"/>
      <c r="AJ96" s="8"/>
      <c r="AK96" s="8"/>
      <c r="AL96" s="8"/>
      <c r="AM96" s="8"/>
      <c r="AN96" s="8"/>
      <c r="AO96" s="8"/>
      <c r="AP96" s="18"/>
      <c r="AQ96" s="18"/>
      <c r="AR96" s="18"/>
      <c r="AS96" s="9" t="s">
        <v>128</v>
      </c>
      <c r="AT96" s="18"/>
      <c r="AU96" s="18"/>
      <c r="AV96" s="18"/>
      <c r="AW96" s="18"/>
      <c r="AX96" s="18"/>
      <c r="AY96" s="18"/>
      <c r="AZ96" s="18"/>
      <c r="BA96" s="18"/>
      <c r="BB96" s="18"/>
      <c r="BC96" s="18"/>
      <c r="BD96" s="18"/>
      <c r="BE96" s="18"/>
      <c r="BF96" s="8"/>
      <c r="BG96" s="8"/>
      <c r="BH96" s="8"/>
      <c r="BI96" s="8"/>
      <c r="BJ96" s="8"/>
      <c r="BK96" s="8"/>
    </row>
    <row r="97" spans="1:63" s="9" customFormat="1" ht="12">
      <c r="A97" s="8"/>
      <c r="B97" s="8"/>
      <c r="C97" s="8"/>
      <c r="D97" s="8"/>
      <c r="E97" s="8"/>
      <c r="F97" s="8"/>
      <c r="G97" s="8"/>
      <c r="H97" s="8"/>
      <c r="I97" s="8"/>
      <c r="J97" s="8"/>
      <c r="K97" s="8"/>
      <c r="L97" s="8"/>
      <c r="M97" s="8"/>
      <c r="N97" s="8"/>
      <c r="O97" s="8"/>
      <c r="P97" s="8"/>
      <c r="Q97" s="8"/>
      <c r="R97" s="8"/>
      <c r="S97" s="8"/>
      <c r="T97" s="8"/>
      <c r="U97" s="8"/>
      <c r="V97" s="8"/>
      <c r="W97" s="8"/>
      <c r="X97" s="8"/>
      <c r="Y97" s="8"/>
      <c r="Z97" s="8"/>
      <c r="AA97" s="8"/>
      <c r="AB97" s="8"/>
      <c r="AC97" s="8"/>
      <c r="AD97" s="8"/>
      <c r="AE97" s="8"/>
      <c r="AF97" s="8"/>
      <c r="AG97" s="8"/>
      <c r="AH97" s="8"/>
      <c r="AI97" s="8"/>
      <c r="AJ97" s="8"/>
      <c r="AK97" s="8"/>
      <c r="AL97" s="8"/>
      <c r="AM97" s="8"/>
      <c r="AN97" s="8"/>
      <c r="AO97" s="8"/>
      <c r="AP97" s="18"/>
      <c r="AQ97" s="18"/>
      <c r="AR97" s="18"/>
      <c r="AS97" s="9" t="s">
        <v>129</v>
      </c>
      <c r="AT97" s="18"/>
      <c r="AU97" s="18"/>
      <c r="AV97" s="18"/>
      <c r="AW97" s="18"/>
      <c r="AX97" s="18"/>
      <c r="AY97" s="18"/>
      <c r="AZ97" s="18"/>
      <c r="BA97" s="18"/>
      <c r="BB97" s="18"/>
      <c r="BC97" s="18"/>
      <c r="BD97" s="18"/>
      <c r="BE97" s="18"/>
      <c r="BF97" s="8"/>
      <c r="BG97" s="8"/>
      <c r="BH97" s="8"/>
      <c r="BI97" s="8"/>
      <c r="BJ97" s="8"/>
      <c r="BK97" s="8"/>
    </row>
    <row r="98" spans="1:63" s="9" customFormat="1" ht="12">
      <c r="A98" s="8"/>
      <c r="B98" s="8"/>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c r="AK98" s="8"/>
      <c r="AL98" s="8"/>
      <c r="AM98" s="8"/>
      <c r="AN98" s="8"/>
      <c r="AO98" s="8"/>
      <c r="AP98" s="18"/>
      <c r="AQ98" s="18"/>
      <c r="AR98" s="18"/>
      <c r="AS98" s="9" t="s">
        <v>130</v>
      </c>
      <c r="AT98" s="18"/>
      <c r="AU98" s="18"/>
      <c r="AV98" s="18"/>
      <c r="AW98" s="18"/>
      <c r="AX98" s="18"/>
      <c r="AY98" s="18"/>
      <c r="AZ98" s="18"/>
      <c r="BA98" s="18"/>
      <c r="BB98" s="18"/>
      <c r="BC98" s="18"/>
      <c r="BD98" s="18"/>
      <c r="BE98" s="18"/>
      <c r="BF98" s="8"/>
      <c r="BG98" s="8"/>
      <c r="BH98" s="8"/>
      <c r="BI98" s="8"/>
      <c r="BJ98" s="8"/>
      <c r="BK98" s="8"/>
    </row>
    <row r="99" spans="1:63" s="9" customFormat="1" ht="12">
      <c r="A99" s="8"/>
      <c r="B99" s="8"/>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c r="AK99" s="8"/>
      <c r="AL99" s="8"/>
      <c r="AM99" s="8"/>
      <c r="AN99" s="8"/>
      <c r="AO99" s="8"/>
      <c r="AP99" s="18"/>
      <c r="AQ99" s="18"/>
      <c r="AR99" s="18"/>
      <c r="AS99" s="9" t="s">
        <v>131</v>
      </c>
      <c r="AT99" s="18"/>
      <c r="AU99" s="18"/>
      <c r="AV99" s="18"/>
      <c r="AW99" s="18"/>
      <c r="AX99" s="18"/>
      <c r="AY99" s="18"/>
      <c r="AZ99" s="18"/>
      <c r="BA99" s="18"/>
      <c r="BB99" s="18"/>
      <c r="BC99" s="18"/>
      <c r="BD99" s="18"/>
      <c r="BE99" s="18"/>
      <c r="BF99" s="8"/>
      <c r="BG99" s="8"/>
      <c r="BH99" s="8"/>
      <c r="BI99" s="8"/>
      <c r="BJ99" s="8"/>
      <c r="BK99" s="8"/>
    </row>
    <row r="100" spans="1:63" s="9" customFormat="1" ht="12">
      <c r="A100" s="8"/>
      <c r="B100" s="8"/>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c r="AK100" s="8"/>
      <c r="AL100" s="8"/>
      <c r="AM100" s="8"/>
      <c r="AN100" s="8"/>
      <c r="AO100" s="8"/>
      <c r="AP100" s="18"/>
      <c r="AQ100" s="18"/>
      <c r="AR100" s="18"/>
      <c r="AS100" s="9" t="s">
        <v>132</v>
      </c>
      <c r="AT100" s="18"/>
      <c r="AU100" s="18"/>
      <c r="AV100" s="18"/>
      <c r="AW100" s="18"/>
      <c r="AX100" s="18"/>
      <c r="AY100" s="18"/>
      <c r="AZ100" s="18"/>
      <c r="BA100" s="18"/>
      <c r="BB100" s="18"/>
      <c r="BC100" s="18"/>
      <c r="BD100" s="18"/>
      <c r="BE100" s="18"/>
      <c r="BF100" s="8"/>
      <c r="BG100" s="8"/>
      <c r="BH100" s="8"/>
      <c r="BI100" s="8"/>
      <c r="BJ100" s="8"/>
      <c r="BK100" s="8"/>
    </row>
    <row r="101" spans="1:63" s="9" customFormat="1" ht="12">
      <c r="A101" s="8"/>
      <c r="B101" s="8"/>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c r="AK101" s="8"/>
      <c r="AL101" s="8"/>
      <c r="AM101" s="8"/>
      <c r="AN101" s="8"/>
      <c r="AO101" s="8"/>
      <c r="AP101" s="18"/>
      <c r="AQ101" s="18"/>
      <c r="AR101" s="18"/>
      <c r="AS101" s="9" t="s">
        <v>133</v>
      </c>
      <c r="AT101" s="18"/>
      <c r="AU101" s="18"/>
      <c r="AV101" s="18"/>
      <c r="AW101" s="18"/>
      <c r="AX101" s="18"/>
      <c r="AY101" s="18"/>
      <c r="AZ101" s="18"/>
      <c r="BA101" s="18"/>
      <c r="BB101" s="18"/>
      <c r="BC101" s="18"/>
      <c r="BD101" s="18"/>
      <c r="BE101" s="18"/>
      <c r="BF101" s="8"/>
      <c r="BG101" s="8"/>
      <c r="BH101" s="8"/>
      <c r="BI101" s="8"/>
      <c r="BJ101" s="8"/>
      <c r="BK101" s="8"/>
    </row>
    <row r="102" spans="1:63" s="9" customFormat="1" ht="12">
      <c r="A102" s="8"/>
      <c r="B102" s="8"/>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c r="AK102" s="8"/>
      <c r="AL102" s="8"/>
      <c r="AM102" s="8"/>
      <c r="AN102" s="8"/>
      <c r="AO102" s="8"/>
      <c r="AP102" s="18"/>
      <c r="AQ102" s="18"/>
      <c r="AR102" s="18"/>
      <c r="AS102" s="9" t="s">
        <v>134</v>
      </c>
      <c r="AT102" s="18"/>
      <c r="AU102" s="18"/>
      <c r="AV102" s="18"/>
      <c r="AW102" s="18"/>
      <c r="AX102" s="18"/>
      <c r="AY102" s="18"/>
      <c r="AZ102" s="18"/>
      <c r="BA102" s="18"/>
      <c r="BB102" s="18"/>
      <c r="BC102" s="18"/>
      <c r="BD102" s="18"/>
      <c r="BE102" s="18"/>
      <c r="BF102" s="8"/>
      <c r="BG102" s="8"/>
      <c r="BH102" s="8"/>
      <c r="BI102" s="8"/>
      <c r="BJ102" s="8"/>
      <c r="BK102" s="8"/>
    </row>
    <row r="103" spans="1:63" s="9" customFormat="1" ht="12">
      <c r="A103" s="8"/>
      <c r="B103" s="8"/>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c r="AK103" s="8"/>
      <c r="AL103" s="8"/>
      <c r="AM103" s="8"/>
      <c r="AN103" s="8"/>
      <c r="AO103" s="8"/>
      <c r="AP103" s="18"/>
      <c r="AQ103" s="18"/>
      <c r="AR103" s="18"/>
      <c r="AS103" s="18" t="s">
        <v>135</v>
      </c>
      <c r="AT103" s="18"/>
      <c r="AU103" s="18"/>
      <c r="AV103" s="18"/>
      <c r="AW103" s="18"/>
      <c r="AX103" s="18"/>
      <c r="AY103" s="18"/>
      <c r="AZ103" s="18"/>
      <c r="BA103" s="18"/>
      <c r="BB103" s="18"/>
      <c r="BC103" s="18"/>
      <c r="BD103" s="18"/>
      <c r="BE103" s="18"/>
      <c r="BF103" s="8"/>
      <c r="BG103" s="8"/>
      <c r="BH103" s="8"/>
      <c r="BI103" s="8"/>
      <c r="BJ103" s="8"/>
      <c r="BK103" s="8"/>
    </row>
    <row r="104" spans="1:63" s="9" customFormat="1" ht="12">
      <c r="A104" s="8"/>
      <c r="B104" s="8"/>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c r="AK104" s="8"/>
      <c r="AL104" s="8"/>
      <c r="AM104" s="8"/>
      <c r="AN104" s="8"/>
      <c r="AO104" s="8"/>
      <c r="AP104" s="18"/>
      <c r="AQ104" s="18"/>
      <c r="AR104" s="18"/>
      <c r="AS104" s="18" t="s">
        <v>136</v>
      </c>
      <c r="AT104" s="18"/>
      <c r="AU104" s="18"/>
      <c r="AV104" s="18"/>
      <c r="AW104" s="18"/>
      <c r="AX104" s="18"/>
      <c r="AY104" s="18"/>
      <c r="AZ104" s="18"/>
      <c r="BA104" s="18"/>
      <c r="BB104" s="18"/>
      <c r="BC104" s="18"/>
      <c r="BD104" s="18"/>
      <c r="BE104" s="18"/>
      <c r="BF104" s="8"/>
      <c r="BG104" s="8"/>
      <c r="BH104" s="8"/>
      <c r="BI104" s="8"/>
      <c r="BJ104" s="8"/>
      <c r="BK104" s="8"/>
    </row>
    <row r="105" spans="1:63" s="9" customFormat="1" ht="12">
      <c r="A105" s="8"/>
      <c r="B105" s="8"/>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c r="AK105" s="8"/>
      <c r="AL105" s="8"/>
      <c r="AM105" s="8"/>
      <c r="AN105" s="8"/>
      <c r="AO105" s="8"/>
      <c r="AP105" s="18"/>
      <c r="AQ105" s="18"/>
      <c r="AR105" s="18"/>
      <c r="AS105" s="18" t="s">
        <v>137</v>
      </c>
      <c r="AT105" s="18"/>
      <c r="AU105" s="18"/>
      <c r="AV105" s="18"/>
      <c r="AW105" s="18"/>
      <c r="AX105" s="18"/>
      <c r="AY105" s="18"/>
      <c r="AZ105" s="18"/>
      <c r="BA105" s="18"/>
      <c r="BB105" s="18"/>
      <c r="BC105" s="18"/>
      <c r="BD105" s="18"/>
      <c r="BE105" s="18"/>
      <c r="BF105" s="8"/>
      <c r="BG105" s="8"/>
      <c r="BH105" s="8"/>
      <c r="BI105" s="8"/>
      <c r="BJ105" s="8"/>
      <c r="BK105" s="8"/>
    </row>
    <row r="106" spans="1:63" s="9" customFormat="1" ht="12">
      <c r="A106" s="8"/>
      <c r="B106" s="8"/>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c r="AK106" s="8"/>
      <c r="AL106" s="8"/>
      <c r="AM106" s="8"/>
      <c r="AN106" s="8"/>
      <c r="AO106" s="8"/>
      <c r="AP106" s="18"/>
      <c r="AQ106" s="18"/>
      <c r="AR106" s="18"/>
      <c r="AS106" s="18" t="s">
        <v>138</v>
      </c>
      <c r="AT106" s="18"/>
      <c r="AU106" s="18"/>
      <c r="AV106" s="18"/>
      <c r="AW106" s="18"/>
      <c r="AX106" s="18"/>
      <c r="AY106" s="18"/>
      <c r="AZ106" s="18"/>
      <c r="BA106" s="18"/>
      <c r="BB106" s="18"/>
      <c r="BC106" s="18"/>
      <c r="BD106" s="18"/>
      <c r="BE106" s="18"/>
      <c r="BF106" s="8"/>
      <c r="BG106" s="8"/>
      <c r="BH106" s="8"/>
      <c r="BI106" s="8"/>
      <c r="BJ106" s="8"/>
      <c r="BK106" s="8"/>
    </row>
    <row r="107" spans="1:63" s="9" customFormat="1" ht="12">
      <c r="A107" s="8"/>
      <c r="B107" s="8"/>
      <c r="C107" s="8"/>
      <c r="D107" s="8"/>
      <c r="E107" s="8"/>
      <c r="F107" s="8"/>
      <c r="G107" s="8"/>
      <c r="H107" s="8"/>
      <c r="I107" s="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8"/>
      <c r="AI107" s="8"/>
      <c r="AJ107" s="8"/>
      <c r="AK107" s="8"/>
      <c r="AL107" s="8"/>
      <c r="AM107" s="8"/>
      <c r="AN107" s="8"/>
      <c r="AO107" s="8"/>
      <c r="AP107" s="18"/>
      <c r="AQ107" s="18"/>
      <c r="AR107" s="18"/>
      <c r="AS107" s="18" t="s">
        <v>139</v>
      </c>
      <c r="AT107" s="18"/>
      <c r="AU107" s="18"/>
      <c r="AV107" s="18"/>
      <c r="AW107" s="18"/>
      <c r="AX107" s="18"/>
      <c r="AY107" s="18"/>
      <c r="AZ107" s="18"/>
      <c r="BA107" s="18"/>
      <c r="BB107" s="18"/>
      <c r="BC107" s="18"/>
      <c r="BD107" s="18"/>
      <c r="BE107" s="18"/>
      <c r="BF107" s="8"/>
      <c r="BG107" s="8"/>
      <c r="BH107" s="8"/>
      <c r="BI107" s="8"/>
      <c r="BJ107" s="8"/>
      <c r="BK107" s="8"/>
    </row>
    <row r="108" spans="1:63" s="9" customFormat="1" ht="12">
      <c r="A108" s="8"/>
      <c r="B108" s="8"/>
      <c r="C108" s="8"/>
      <c r="D108" s="8"/>
      <c r="E108" s="8"/>
      <c r="F108" s="8"/>
      <c r="G108" s="8"/>
      <c r="H108" s="8"/>
      <c r="I108" s="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8"/>
      <c r="AI108" s="8"/>
      <c r="AJ108" s="8"/>
      <c r="AK108" s="8"/>
      <c r="AL108" s="8"/>
      <c r="AM108" s="8"/>
      <c r="AN108" s="8"/>
      <c r="AO108" s="8"/>
      <c r="AP108" s="18"/>
      <c r="AQ108" s="18"/>
      <c r="AR108" s="18"/>
      <c r="AS108" s="18" t="s">
        <v>140</v>
      </c>
      <c r="AT108" s="18"/>
      <c r="AU108" s="18"/>
      <c r="AV108" s="18"/>
      <c r="AW108" s="18"/>
      <c r="AX108" s="18"/>
      <c r="AY108" s="18"/>
      <c r="AZ108" s="18"/>
      <c r="BA108" s="18"/>
      <c r="BB108" s="18"/>
      <c r="BC108" s="18"/>
      <c r="BD108" s="18"/>
      <c r="BE108" s="18"/>
      <c r="BF108" s="8"/>
      <c r="BG108" s="8"/>
      <c r="BH108" s="8"/>
      <c r="BI108" s="8"/>
      <c r="BJ108" s="8"/>
      <c r="BK108" s="8"/>
    </row>
    <row r="109" spans="1:63" s="9" customFormat="1" ht="12">
      <c r="A109" s="8"/>
      <c r="B109" s="8"/>
      <c r="C109" s="8"/>
      <c r="D109" s="8"/>
      <c r="E109" s="8"/>
      <c r="F109" s="8"/>
      <c r="G109" s="8"/>
      <c r="H109" s="8"/>
      <c r="I109" s="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8"/>
      <c r="AI109" s="8"/>
      <c r="AJ109" s="8"/>
      <c r="AK109" s="8"/>
      <c r="AL109" s="8"/>
      <c r="AM109" s="8"/>
      <c r="AN109" s="8"/>
      <c r="AO109" s="8"/>
      <c r="AP109" s="18"/>
      <c r="AQ109" s="18"/>
      <c r="AR109" s="18"/>
      <c r="AS109" s="18"/>
      <c r="AT109" s="18"/>
      <c r="AU109" s="18"/>
      <c r="AV109" s="18"/>
      <c r="AW109" s="18"/>
      <c r="AX109" s="18"/>
      <c r="AY109" s="18"/>
      <c r="AZ109" s="18"/>
      <c r="BA109" s="18"/>
      <c r="BB109" s="18"/>
      <c r="BC109" s="18"/>
      <c r="BD109" s="18"/>
      <c r="BE109" s="18"/>
      <c r="BF109" s="8"/>
      <c r="BG109" s="8"/>
      <c r="BH109" s="8"/>
      <c r="BI109" s="8"/>
      <c r="BJ109" s="8"/>
      <c r="BK109" s="8"/>
    </row>
    <row r="110" spans="1:63" s="9" customFormat="1" ht="12">
      <c r="A110" s="8"/>
      <c r="B110" s="8"/>
      <c r="C110" s="8"/>
      <c r="D110" s="8"/>
      <c r="E110" s="8"/>
      <c r="F110" s="8"/>
      <c r="G110" s="8"/>
      <c r="H110" s="8"/>
      <c r="I110" s="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8"/>
      <c r="AI110" s="8"/>
      <c r="AJ110" s="8"/>
      <c r="AK110" s="8"/>
      <c r="AL110" s="8"/>
      <c r="AM110" s="8"/>
      <c r="AN110" s="8"/>
      <c r="AO110" s="8"/>
      <c r="AP110" s="18"/>
      <c r="AQ110" s="18"/>
      <c r="AR110" s="18"/>
      <c r="AS110" s="18"/>
      <c r="AT110" s="18"/>
      <c r="AU110" s="18"/>
      <c r="AV110" s="18"/>
      <c r="AW110" s="18"/>
      <c r="AX110" s="18"/>
      <c r="AY110" s="18"/>
      <c r="AZ110" s="18"/>
      <c r="BA110" s="18"/>
      <c r="BB110" s="18"/>
      <c r="BC110" s="18"/>
      <c r="BD110" s="18"/>
      <c r="BE110" s="18"/>
      <c r="BF110" s="8"/>
      <c r="BG110" s="8"/>
      <c r="BH110" s="8"/>
      <c r="BI110" s="8"/>
      <c r="BJ110" s="8"/>
      <c r="BK110" s="8"/>
    </row>
    <row r="111" spans="1:63" s="9" customFormat="1" ht="12">
      <c r="A111" s="8"/>
      <c r="B111" s="8"/>
      <c r="C111" s="8"/>
      <c r="D111" s="8"/>
      <c r="E111" s="8"/>
      <c r="F111" s="8"/>
      <c r="G111" s="8"/>
      <c r="H111" s="8"/>
      <c r="I111" s="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8"/>
      <c r="AI111" s="8"/>
      <c r="AJ111" s="8"/>
      <c r="AK111" s="8"/>
      <c r="AL111" s="8"/>
      <c r="AM111" s="8"/>
      <c r="AN111" s="8"/>
      <c r="AO111" s="8"/>
      <c r="AP111" s="18"/>
      <c r="AQ111" s="18"/>
      <c r="AR111" s="18"/>
      <c r="AS111" s="18"/>
      <c r="AT111" s="18"/>
      <c r="AU111" s="18"/>
      <c r="AV111" s="18"/>
      <c r="AW111" s="18"/>
      <c r="AX111" s="18"/>
      <c r="AY111" s="18"/>
      <c r="AZ111" s="18"/>
      <c r="BA111" s="18"/>
      <c r="BB111" s="18"/>
      <c r="BC111" s="18"/>
      <c r="BD111" s="18"/>
      <c r="BE111" s="18"/>
      <c r="BF111" s="8"/>
      <c r="BG111" s="8"/>
      <c r="BH111" s="8"/>
      <c r="BI111" s="8"/>
      <c r="BJ111" s="8"/>
      <c r="BK111" s="8"/>
    </row>
    <row r="112" spans="1:63" s="9" customFormat="1" ht="12">
      <c r="A112" s="8"/>
      <c r="B112" s="8"/>
      <c r="C112" s="8"/>
      <c r="D112" s="8"/>
      <c r="E112" s="8"/>
      <c r="F112" s="8"/>
      <c r="G112" s="8"/>
      <c r="H112" s="8"/>
      <c r="I112" s="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8"/>
      <c r="AI112" s="8"/>
      <c r="AJ112" s="8"/>
      <c r="AK112" s="8"/>
      <c r="AL112" s="8"/>
      <c r="AM112" s="8"/>
      <c r="AN112" s="8"/>
      <c r="AO112" s="8"/>
      <c r="AP112" s="18"/>
      <c r="AQ112" s="18"/>
      <c r="AR112" s="18"/>
      <c r="AS112" s="18"/>
      <c r="AT112" s="18"/>
      <c r="AU112" s="18"/>
      <c r="AV112" s="18"/>
      <c r="AW112" s="18"/>
      <c r="AX112" s="18"/>
      <c r="AY112" s="18"/>
      <c r="AZ112" s="18"/>
      <c r="BA112" s="18"/>
      <c r="BB112" s="18"/>
      <c r="BC112" s="18"/>
      <c r="BD112" s="18"/>
      <c r="BE112" s="18"/>
      <c r="BF112" s="8"/>
      <c r="BG112" s="8"/>
      <c r="BH112" s="8"/>
      <c r="BI112" s="8"/>
      <c r="BJ112" s="8"/>
      <c r="BK112" s="8"/>
    </row>
    <row r="113" spans="1:63" s="9" customFormat="1" ht="12">
      <c r="A113" s="8"/>
      <c r="B113" s="8"/>
      <c r="C113" s="8"/>
      <c r="D113" s="8"/>
      <c r="E113" s="8"/>
      <c r="F113" s="8"/>
      <c r="G113" s="8"/>
      <c r="H113" s="8"/>
      <c r="I113" s="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8"/>
      <c r="AI113" s="8"/>
      <c r="AJ113" s="8"/>
      <c r="AK113" s="8"/>
      <c r="AL113" s="8"/>
      <c r="AM113" s="8"/>
      <c r="AN113" s="8"/>
      <c r="AO113" s="8"/>
      <c r="AP113" s="18"/>
      <c r="AQ113" s="18"/>
      <c r="AR113" s="18"/>
      <c r="AS113" s="18"/>
      <c r="AT113" s="18"/>
      <c r="AU113" s="18"/>
      <c r="AV113" s="18"/>
      <c r="AW113" s="18"/>
      <c r="AX113" s="18"/>
      <c r="AY113" s="18"/>
      <c r="AZ113" s="18"/>
      <c r="BA113" s="18"/>
      <c r="BB113" s="18"/>
      <c r="BC113" s="18"/>
      <c r="BD113" s="18"/>
      <c r="BE113" s="18"/>
      <c r="BF113" s="8"/>
      <c r="BG113" s="8"/>
      <c r="BH113" s="8"/>
      <c r="BI113" s="8"/>
      <c r="BJ113" s="8"/>
      <c r="BK113" s="8"/>
    </row>
    <row r="114" spans="1:63" s="9" customFormat="1" ht="12">
      <c r="A114" s="8"/>
      <c r="B114" s="8"/>
      <c r="C114" s="8"/>
      <c r="D114" s="8"/>
      <c r="E114" s="8"/>
      <c r="F114" s="8"/>
      <c r="G114" s="8"/>
      <c r="H114" s="8"/>
      <c r="I114" s="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8"/>
      <c r="AI114" s="8"/>
      <c r="AJ114" s="8"/>
      <c r="AK114" s="8"/>
      <c r="AL114" s="8"/>
      <c r="AM114" s="8"/>
      <c r="AN114" s="8"/>
      <c r="AO114" s="8"/>
      <c r="AP114" s="18"/>
      <c r="AQ114" s="18"/>
      <c r="AR114" s="18"/>
      <c r="AS114" s="18"/>
      <c r="AT114" s="18"/>
      <c r="AU114" s="18"/>
      <c r="AV114" s="18"/>
      <c r="AW114" s="18"/>
      <c r="AX114" s="18"/>
      <c r="AY114" s="18"/>
      <c r="AZ114" s="18"/>
      <c r="BA114" s="18"/>
      <c r="BB114" s="18"/>
      <c r="BC114" s="18"/>
      <c r="BD114" s="18"/>
      <c r="BE114" s="18"/>
      <c r="BF114" s="8"/>
      <c r="BG114" s="8"/>
      <c r="BH114" s="8"/>
      <c r="BI114" s="8"/>
      <c r="BJ114" s="8"/>
      <c r="BK114" s="8"/>
    </row>
    <row r="115" spans="1:63" s="9" customFormat="1" ht="12">
      <c r="A115" s="8"/>
      <c r="B115" s="8"/>
      <c r="C115" s="8"/>
      <c r="D115" s="8"/>
      <c r="E115" s="8"/>
      <c r="F115" s="8"/>
      <c r="G115" s="8"/>
      <c r="H115" s="8"/>
      <c r="I115" s="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8"/>
      <c r="AI115" s="8"/>
      <c r="AJ115" s="8"/>
      <c r="AK115" s="8"/>
      <c r="AL115" s="8"/>
      <c r="AM115" s="8"/>
      <c r="AN115" s="8"/>
      <c r="AO115" s="8"/>
      <c r="AP115" s="18"/>
      <c r="AQ115" s="18"/>
      <c r="AR115" s="18"/>
      <c r="AS115" s="18"/>
      <c r="AT115" s="18"/>
      <c r="AU115" s="18"/>
      <c r="AV115" s="18"/>
      <c r="AW115" s="18"/>
      <c r="AX115" s="18"/>
      <c r="AY115" s="18"/>
      <c r="AZ115" s="18"/>
      <c r="BA115" s="18"/>
      <c r="BB115" s="18"/>
      <c r="BC115" s="18"/>
      <c r="BD115" s="18"/>
      <c r="BE115" s="18"/>
      <c r="BF115" s="8"/>
      <c r="BG115" s="8"/>
      <c r="BH115" s="8"/>
      <c r="BI115" s="8"/>
      <c r="BJ115" s="8"/>
      <c r="BK115" s="8"/>
    </row>
    <row r="116" spans="1:63" s="9" customFormat="1" ht="12">
      <c r="A116" s="8"/>
      <c r="B116" s="8"/>
      <c r="C116" s="8"/>
      <c r="D116" s="8"/>
      <c r="E116" s="8"/>
      <c r="F116" s="8"/>
      <c r="G116" s="8"/>
      <c r="H116" s="8"/>
      <c r="I116" s="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8"/>
      <c r="AI116" s="8"/>
      <c r="AJ116" s="8"/>
      <c r="AK116" s="8"/>
      <c r="AL116" s="8"/>
      <c r="AM116" s="8"/>
      <c r="AN116" s="8"/>
      <c r="AO116" s="8"/>
      <c r="AP116" s="18"/>
      <c r="AQ116" s="18"/>
      <c r="AR116" s="18"/>
      <c r="AS116" s="18"/>
      <c r="AT116" s="18"/>
      <c r="AU116" s="18"/>
      <c r="AV116" s="18"/>
      <c r="AW116" s="18"/>
      <c r="AX116" s="18"/>
      <c r="AY116" s="18"/>
      <c r="AZ116" s="18"/>
      <c r="BA116" s="18"/>
      <c r="BB116" s="18"/>
      <c r="BC116" s="18"/>
      <c r="BD116" s="18"/>
      <c r="BE116" s="18"/>
      <c r="BF116" s="8"/>
      <c r="BG116" s="8"/>
      <c r="BH116" s="8"/>
      <c r="BI116" s="8"/>
      <c r="BJ116" s="8"/>
      <c r="BK116" s="8"/>
    </row>
    <row r="117" spans="1:63" s="9" customFormat="1" ht="12">
      <c r="A117" s="8"/>
      <c r="B117" s="8"/>
      <c r="C117" s="8"/>
      <c r="D117" s="8"/>
      <c r="E117" s="8"/>
      <c r="F117" s="8"/>
      <c r="G117" s="8"/>
      <c r="H117" s="8"/>
      <c r="I117" s="8"/>
      <c r="J117" s="8"/>
      <c r="K117" s="8"/>
      <c r="L117" s="8"/>
      <c r="M117" s="8"/>
      <c r="N117" s="8"/>
      <c r="O117" s="8"/>
      <c r="P117" s="8"/>
      <c r="Q117" s="8"/>
      <c r="R117" s="8"/>
      <c r="S117" s="8"/>
      <c r="T117" s="8"/>
      <c r="U117" s="8"/>
      <c r="V117" s="8"/>
      <c r="W117" s="8"/>
      <c r="X117" s="8"/>
      <c r="Y117" s="8"/>
      <c r="Z117" s="8"/>
      <c r="AA117" s="8"/>
      <c r="AB117" s="8"/>
      <c r="AC117" s="8"/>
      <c r="AD117" s="8"/>
      <c r="AE117" s="8"/>
      <c r="AF117" s="8"/>
      <c r="AG117" s="8"/>
      <c r="AH117" s="8"/>
      <c r="AI117" s="8"/>
      <c r="AJ117" s="8"/>
      <c r="AK117" s="8"/>
      <c r="AL117" s="8"/>
      <c r="AM117" s="8"/>
      <c r="AN117" s="8"/>
      <c r="AO117" s="8"/>
      <c r="AP117" s="18"/>
      <c r="AQ117" s="18"/>
      <c r="AR117" s="18"/>
      <c r="AS117" s="18"/>
      <c r="AT117" s="18"/>
      <c r="AU117" s="18"/>
      <c r="AV117" s="18"/>
      <c r="AW117" s="18"/>
      <c r="AX117" s="18"/>
      <c r="AY117" s="18"/>
      <c r="AZ117" s="18"/>
      <c r="BA117" s="18"/>
      <c r="BB117" s="18"/>
      <c r="BC117" s="18"/>
      <c r="BD117" s="18"/>
      <c r="BE117" s="18"/>
      <c r="BF117" s="8"/>
      <c r="BG117" s="8"/>
      <c r="BH117" s="8"/>
      <c r="BI117" s="8"/>
      <c r="BJ117" s="8"/>
      <c r="BK117" s="8"/>
    </row>
    <row r="118" spans="1:63" s="9" customFormat="1" ht="12">
      <c r="A118" s="8"/>
      <c r="B118" s="8"/>
      <c r="C118" s="8"/>
      <c r="D118" s="8"/>
      <c r="E118" s="8"/>
      <c r="F118" s="8"/>
      <c r="G118" s="8"/>
      <c r="H118" s="8"/>
      <c r="I118" s="8"/>
      <c r="J118" s="8"/>
      <c r="K118" s="8"/>
      <c r="L118" s="8"/>
      <c r="M118" s="8"/>
      <c r="N118" s="8"/>
      <c r="O118" s="8"/>
      <c r="P118" s="8"/>
      <c r="Q118" s="8"/>
      <c r="R118" s="8"/>
      <c r="S118" s="8"/>
      <c r="T118" s="8"/>
      <c r="U118" s="8"/>
      <c r="V118" s="8"/>
      <c r="W118" s="8"/>
      <c r="X118" s="8"/>
      <c r="Y118" s="8"/>
      <c r="Z118" s="8"/>
      <c r="AA118" s="8"/>
      <c r="AB118" s="8"/>
      <c r="AC118" s="8"/>
      <c r="AD118" s="8"/>
      <c r="AE118" s="8"/>
      <c r="AF118" s="8"/>
      <c r="AG118" s="8"/>
      <c r="AH118" s="8"/>
      <c r="AI118" s="8"/>
      <c r="AJ118" s="8"/>
      <c r="AK118" s="8"/>
      <c r="AL118" s="8"/>
      <c r="AM118" s="8"/>
      <c r="AN118" s="8"/>
      <c r="AO118" s="8"/>
      <c r="AP118" s="18"/>
      <c r="AQ118" s="18"/>
      <c r="AR118" s="18"/>
      <c r="AS118" s="18"/>
      <c r="AT118" s="18"/>
      <c r="AU118" s="18"/>
      <c r="AV118" s="18"/>
      <c r="AW118" s="18"/>
      <c r="AX118" s="18"/>
      <c r="AY118" s="18"/>
      <c r="AZ118" s="18"/>
      <c r="BA118" s="18"/>
      <c r="BB118" s="18"/>
      <c r="BC118" s="18"/>
      <c r="BD118" s="18"/>
      <c r="BE118" s="18"/>
      <c r="BF118" s="8"/>
      <c r="BG118" s="8"/>
      <c r="BH118" s="8"/>
      <c r="BI118" s="8"/>
      <c r="BJ118" s="8"/>
      <c r="BK118" s="8"/>
    </row>
    <row r="119" spans="1:63" s="9" customFormat="1" ht="12">
      <c r="A119" s="8"/>
      <c r="B119" s="8"/>
      <c r="C119" s="8"/>
      <c r="D119" s="8"/>
      <c r="E119" s="8"/>
      <c r="F119" s="8"/>
      <c r="G119" s="8"/>
      <c r="H119" s="8"/>
      <c r="I119" s="8"/>
      <c r="J119" s="8"/>
      <c r="K119" s="8"/>
      <c r="L119" s="8"/>
      <c r="M119" s="8"/>
      <c r="N119" s="8"/>
      <c r="O119" s="8"/>
      <c r="P119" s="8"/>
      <c r="Q119" s="8"/>
      <c r="R119" s="8"/>
      <c r="S119" s="8"/>
      <c r="T119" s="8"/>
      <c r="U119" s="8"/>
      <c r="V119" s="8"/>
      <c r="W119" s="8"/>
      <c r="X119" s="8"/>
      <c r="Y119" s="8"/>
      <c r="Z119" s="8"/>
      <c r="AA119" s="8"/>
      <c r="AB119" s="8"/>
      <c r="AC119" s="8"/>
      <c r="AD119" s="8"/>
      <c r="AE119" s="8"/>
      <c r="AF119" s="8"/>
      <c r="AG119" s="8"/>
      <c r="AH119" s="8"/>
      <c r="AI119" s="8"/>
      <c r="AJ119" s="8"/>
      <c r="AK119" s="8"/>
      <c r="AL119" s="8"/>
      <c r="AM119" s="8"/>
      <c r="AN119" s="8"/>
      <c r="AO119" s="8"/>
      <c r="AP119" s="18"/>
      <c r="AQ119" s="18"/>
      <c r="AR119" s="18"/>
      <c r="AS119" s="18"/>
      <c r="AT119" s="18"/>
      <c r="AU119" s="18"/>
      <c r="AV119" s="18"/>
      <c r="AW119" s="18"/>
      <c r="AX119" s="18"/>
      <c r="AY119" s="18"/>
      <c r="AZ119" s="18"/>
      <c r="BA119" s="18"/>
      <c r="BB119" s="18"/>
      <c r="BC119" s="18"/>
      <c r="BD119" s="18"/>
      <c r="BE119" s="18"/>
      <c r="BF119" s="8"/>
      <c r="BG119" s="8"/>
      <c r="BH119" s="8"/>
      <c r="BI119" s="8"/>
      <c r="BJ119" s="8"/>
      <c r="BK119" s="8"/>
    </row>
    <row r="120" spans="1:63" s="9" customFormat="1" ht="12">
      <c r="A120" s="8"/>
      <c r="B120" s="8"/>
      <c r="C120" s="8"/>
      <c r="D120" s="8"/>
      <c r="E120" s="8"/>
      <c r="F120" s="8"/>
      <c r="G120" s="8"/>
      <c r="H120" s="8"/>
      <c r="I120" s="8"/>
      <c r="J120" s="8"/>
      <c r="K120" s="8"/>
      <c r="L120" s="8"/>
      <c r="M120" s="8"/>
      <c r="N120" s="8"/>
      <c r="O120" s="8"/>
      <c r="P120" s="8"/>
      <c r="Q120" s="8"/>
      <c r="R120" s="8"/>
      <c r="S120" s="8"/>
      <c r="T120" s="8"/>
      <c r="U120" s="8"/>
      <c r="V120" s="8"/>
      <c r="W120" s="8"/>
      <c r="X120" s="8"/>
      <c r="Y120" s="8"/>
      <c r="Z120" s="8"/>
      <c r="AA120" s="8"/>
      <c r="AB120" s="8"/>
      <c r="AC120" s="8"/>
      <c r="AD120" s="8"/>
      <c r="AE120" s="8"/>
      <c r="AF120" s="8"/>
      <c r="AG120" s="8"/>
      <c r="AH120" s="8"/>
      <c r="AI120" s="8"/>
      <c r="AJ120" s="8"/>
      <c r="AK120" s="8"/>
      <c r="AL120" s="8"/>
      <c r="AM120" s="8"/>
      <c r="AN120" s="8"/>
      <c r="AO120" s="8"/>
      <c r="AP120" s="18"/>
      <c r="AQ120" s="18"/>
      <c r="AR120" s="18"/>
      <c r="AS120" s="18"/>
      <c r="AT120" s="18"/>
      <c r="AU120" s="18"/>
      <c r="AV120" s="18"/>
      <c r="AW120" s="18"/>
      <c r="AX120" s="18"/>
      <c r="AY120" s="18"/>
      <c r="AZ120" s="18"/>
      <c r="BA120" s="18"/>
      <c r="BB120" s="18"/>
      <c r="BC120" s="18"/>
      <c r="BD120" s="18"/>
      <c r="BE120" s="18"/>
      <c r="BF120" s="8"/>
      <c r="BG120" s="8"/>
      <c r="BH120" s="8"/>
      <c r="BI120" s="8"/>
      <c r="BJ120" s="8"/>
      <c r="BK120" s="8"/>
    </row>
    <row r="121" spans="1:63" s="9" customFormat="1" ht="12">
      <c r="A121" s="8"/>
      <c r="B121" s="8"/>
      <c r="C121" s="8"/>
      <c r="D121" s="8"/>
      <c r="E121" s="8"/>
      <c r="F121" s="8"/>
      <c r="G121" s="8"/>
      <c r="H121" s="8"/>
      <c r="I121" s="8"/>
      <c r="J121" s="8"/>
      <c r="K121" s="8"/>
      <c r="L121" s="8"/>
      <c r="M121" s="8"/>
      <c r="N121" s="8"/>
      <c r="O121" s="8"/>
      <c r="P121" s="8"/>
      <c r="Q121" s="8"/>
      <c r="R121" s="8"/>
      <c r="S121" s="8"/>
      <c r="T121" s="8"/>
      <c r="U121" s="8"/>
      <c r="V121" s="8"/>
      <c r="W121" s="8"/>
      <c r="X121" s="8"/>
      <c r="Y121" s="8"/>
      <c r="Z121" s="8"/>
      <c r="AA121" s="8"/>
      <c r="AB121" s="8"/>
      <c r="AC121" s="8"/>
      <c r="AD121" s="8"/>
      <c r="AE121" s="8"/>
      <c r="AF121" s="8"/>
      <c r="AG121" s="8"/>
      <c r="AH121" s="8"/>
      <c r="AI121" s="8"/>
      <c r="AJ121" s="8"/>
      <c r="AK121" s="8"/>
      <c r="AL121" s="8"/>
      <c r="AM121" s="8"/>
      <c r="AN121" s="8"/>
      <c r="AO121" s="8"/>
      <c r="AP121" s="18"/>
      <c r="AQ121" s="18"/>
      <c r="AR121" s="18"/>
      <c r="AS121" s="18"/>
      <c r="AT121" s="18"/>
      <c r="AU121" s="18"/>
      <c r="AV121" s="18"/>
      <c r="AW121" s="18"/>
      <c r="AX121" s="18"/>
      <c r="AY121" s="18"/>
      <c r="AZ121" s="18"/>
      <c r="BA121" s="18"/>
      <c r="BB121" s="18"/>
      <c r="BC121" s="18"/>
      <c r="BD121" s="18"/>
      <c r="BE121" s="18"/>
      <c r="BF121" s="8"/>
      <c r="BG121" s="8"/>
      <c r="BH121" s="8"/>
      <c r="BI121" s="8"/>
      <c r="BJ121" s="8"/>
      <c r="BK121" s="8"/>
    </row>
    <row r="122" spans="1:63" s="9" customFormat="1" ht="12">
      <c r="A122" s="8"/>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c r="AG122" s="8"/>
      <c r="AH122" s="8"/>
      <c r="AI122" s="8"/>
      <c r="AJ122" s="8"/>
      <c r="AK122" s="8"/>
      <c r="AL122" s="8"/>
      <c r="AM122" s="8"/>
      <c r="AN122" s="8"/>
      <c r="AO122" s="8"/>
      <c r="AP122" s="18"/>
      <c r="AQ122" s="18"/>
      <c r="AR122" s="18"/>
      <c r="AS122" s="18"/>
      <c r="AT122" s="18"/>
      <c r="AU122" s="18"/>
      <c r="AV122" s="18"/>
      <c r="AW122" s="18"/>
      <c r="AX122" s="18"/>
      <c r="AY122" s="18"/>
      <c r="AZ122" s="18"/>
      <c r="BA122" s="18"/>
      <c r="BB122" s="18"/>
      <c r="BC122" s="18"/>
      <c r="BD122" s="18"/>
      <c r="BE122" s="18"/>
      <c r="BF122" s="8"/>
      <c r="BG122" s="8"/>
      <c r="BH122" s="8"/>
      <c r="BI122" s="8"/>
      <c r="BJ122" s="8"/>
      <c r="BK122" s="8"/>
    </row>
    <row r="123" spans="1:63" s="9" customFormat="1" ht="12">
      <c r="A123" s="8"/>
      <c r="B123" s="8"/>
      <c r="C123" s="8"/>
      <c r="D123" s="8"/>
      <c r="E123" s="8"/>
      <c r="F123" s="8"/>
      <c r="G123" s="8"/>
      <c r="H123" s="8"/>
      <c r="I123" s="8"/>
      <c r="J123" s="8"/>
      <c r="K123" s="8"/>
      <c r="L123" s="8"/>
      <c r="M123" s="8"/>
      <c r="N123" s="8"/>
      <c r="O123" s="8"/>
      <c r="P123" s="8"/>
      <c r="Q123" s="8"/>
      <c r="R123" s="8"/>
      <c r="S123" s="8"/>
      <c r="T123" s="8"/>
      <c r="U123" s="8"/>
      <c r="V123" s="8"/>
      <c r="W123" s="8"/>
      <c r="X123" s="8"/>
      <c r="Y123" s="8"/>
      <c r="Z123" s="8"/>
      <c r="AA123" s="8"/>
      <c r="AB123" s="8"/>
      <c r="AC123" s="8"/>
      <c r="AD123" s="8"/>
      <c r="AE123" s="8"/>
      <c r="AF123" s="8"/>
      <c r="AG123" s="8"/>
      <c r="AH123" s="8"/>
      <c r="AI123" s="8"/>
      <c r="AJ123" s="8"/>
      <c r="AK123" s="8"/>
      <c r="AL123" s="8"/>
      <c r="AM123" s="8"/>
      <c r="AN123" s="8"/>
      <c r="AO123" s="8"/>
      <c r="AP123" s="18"/>
      <c r="AQ123" s="18"/>
      <c r="AR123" s="18"/>
      <c r="AS123" s="18"/>
      <c r="AT123" s="18"/>
      <c r="AU123" s="18"/>
      <c r="AV123" s="18"/>
      <c r="AW123" s="18"/>
      <c r="AX123" s="18"/>
      <c r="AY123" s="18"/>
      <c r="AZ123" s="18"/>
      <c r="BA123" s="18"/>
      <c r="BB123" s="18"/>
      <c r="BC123" s="18"/>
      <c r="BD123" s="18"/>
      <c r="BE123" s="18"/>
      <c r="BF123" s="8"/>
      <c r="BG123" s="8"/>
      <c r="BH123" s="8"/>
      <c r="BI123" s="8"/>
      <c r="BJ123" s="8"/>
      <c r="BK123" s="8"/>
    </row>
    <row r="124" spans="1:63" s="9" customFormat="1" ht="12">
      <c r="A124" s="8"/>
      <c r="B124" s="8"/>
      <c r="C124" s="8"/>
      <c r="D124" s="8"/>
      <c r="E124" s="8"/>
      <c r="F124" s="8"/>
      <c r="G124" s="8"/>
      <c r="H124" s="8"/>
      <c r="I124" s="8"/>
      <c r="J124" s="8"/>
      <c r="K124" s="8"/>
      <c r="L124" s="8"/>
      <c r="M124" s="8"/>
      <c r="N124" s="8"/>
      <c r="O124" s="8"/>
      <c r="P124" s="8"/>
      <c r="Q124" s="8"/>
      <c r="R124" s="8"/>
      <c r="S124" s="8"/>
      <c r="T124" s="8"/>
      <c r="U124" s="8"/>
      <c r="V124" s="8"/>
      <c r="W124" s="8"/>
      <c r="X124" s="8"/>
      <c r="Y124" s="8"/>
      <c r="Z124" s="8"/>
      <c r="AA124" s="8"/>
      <c r="AB124" s="8"/>
      <c r="AC124" s="8"/>
      <c r="AD124" s="8"/>
      <c r="AE124" s="8"/>
      <c r="AF124" s="8"/>
      <c r="AG124" s="8"/>
      <c r="AH124" s="8"/>
      <c r="AI124" s="8"/>
      <c r="AJ124" s="8"/>
      <c r="AK124" s="8"/>
      <c r="AL124" s="8"/>
      <c r="AM124" s="8"/>
      <c r="AN124" s="8"/>
      <c r="AO124" s="8"/>
      <c r="AP124" s="18"/>
      <c r="AQ124" s="18"/>
      <c r="AR124" s="18"/>
      <c r="AS124" s="18"/>
      <c r="AT124" s="18"/>
      <c r="AU124" s="18"/>
      <c r="AV124" s="18"/>
      <c r="AW124" s="18"/>
      <c r="AX124" s="18"/>
      <c r="AY124" s="18"/>
      <c r="AZ124" s="18"/>
      <c r="BA124" s="18"/>
      <c r="BB124" s="18"/>
      <c r="BC124" s="18"/>
      <c r="BD124" s="18"/>
      <c r="BE124" s="18"/>
      <c r="BF124" s="8"/>
      <c r="BG124" s="8"/>
      <c r="BH124" s="8"/>
      <c r="BI124" s="8"/>
      <c r="BJ124" s="8"/>
      <c r="BK124" s="8"/>
    </row>
    <row r="125" spans="1:63" s="9" customFormat="1" ht="12">
      <c r="A125" s="8"/>
      <c r="B125" s="8"/>
      <c r="C125" s="8"/>
      <c r="D125" s="8"/>
      <c r="E125" s="8"/>
      <c r="F125" s="8"/>
      <c r="G125" s="8"/>
      <c r="H125" s="8"/>
      <c r="I125" s="8"/>
      <c r="J125" s="8"/>
      <c r="K125" s="8"/>
      <c r="L125" s="8"/>
      <c r="M125" s="8"/>
      <c r="N125" s="8"/>
      <c r="O125" s="8"/>
      <c r="P125" s="8"/>
      <c r="Q125" s="8"/>
      <c r="R125" s="8"/>
      <c r="S125" s="8"/>
      <c r="T125" s="8"/>
      <c r="U125" s="8"/>
      <c r="V125" s="8"/>
      <c r="W125" s="8"/>
      <c r="X125" s="8"/>
      <c r="Y125" s="8"/>
      <c r="Z125" s="8"/>
      <c r="AA125" s="8"/>
      <c r="AB125" s="8"/>
      <c r="AC125" s="8"/>
      <c r="AD125" s="8"/>
      <c r="AE125" s="8"/>
      <c r="AF125" s="8"/>
      <c r="AG125" s="8"/>
      <c r="AH125" s="8"/>
      <c r="AI125" s="8"/>
      <c r="AJ125" s="8"/>
      <c r="AK125" s="8"/>
      <c r="AL125" s="8"/>
      <c r="AM125" s="8"/>
      <c r="AN125" s="8"/>
      <c r="AO125" s="8"/>
      <c r="AP125" s="18"/>
      <c r="AQ125" s="18"/>
      <c r="AR125" s="18"/>
      <c r="AS125" s="18"/>
      <c r="AT125" s="18"/>
      <c r="AU125" s="18"/>
      <c r="AV125" s="18"/>
      <c r="AW125" s="18"/>
      <c r="AX125" s="18"/>
      <c r="AY125" s="18"/>
      <c r="AZ125" s="18"/>
      <c r="BA125" s="18"/>
      <c r="BB125" s="18"/>
      <c r="BC125" s="18"/>
      <c r="BD125" s="18"/>
      <c r="BE125" s="18"/>
      <c r="BF125" s="8"/>
      <c r="BG125" s="8"/>
      <c r="BH125" s="8"/>
      <c r="BI125" s="8"/>
      <c r="BJ125" s="8"/>
      <c r="BK125" s="8"/>
    </row>
    <row r="126" spans="1:63" s="9" customFormat="1" ht="12">
      <c r="A126" s="8"/>
      <c r="B126" s="8"/>
      <c r="C126" s="8"/>
      <c r="D126" s="8"/>
      <c r="E126" s="8"/>
      <c r="F126" s="8"/>
      <c r="G126" s="8"/>
      <c r="H126" s="8"/>
      <c r="I126" s="8"/>
      <c r="J126" s="8"/>
      <c r="K126" s="8"/>
      <c r="L126" s="8"/>
      <c r="M126" s="8"/>
      <c r="N126" s="8"/>
      <c r="O126" s="8"/>
      <c r="P126" s="8"/>
      <c r="Q126" s="8"/>
      <c r="R126" s="8"/>
      <c r="S126" s="8"/>
      <c r="T126" s="8"/>
      <c r="U126" s="8"/>
      <c r="V126" s="8"/>
      <c r="W126" s="8"/>
      <c r="X126" s="8"/>
      <c r="Y126" s="8"/>
      <c r="Z126" s="8"/>
      <c r="AA126" s="8"/>
      <c r="AB126" s="8"/>
      <c r="AC126" s="8"/>
      <c r="AD126" s="8"/>
      <c r="AE126" s="8"/>
      <c r="AF126" s="8"/>
      <c r="AG126" s="8"/>
      <c r="AH126" s="8"/>
      <c r="AI126" s="8"/>
      <c r="AJ126" s="8"/>
      <c r="AK126" s="8"/>
      <c r="AL126" s="8"/>
      <c r="AM126" s="8"/>
      <c r="AN126" s="8"/>
      <c r="AO126" s="8"/>
      <c r="AP126" s="18"/>
      <c r="AQ126" s="18"/>
      <c r="AR126" s="18"/>
      <c r="AS126" s="18"/>
      <c r="AT126" s="18"/>
      <c r="AU126" s="18"/>
      <c r="AV126" s="18"/>
      <c r="AW126" s="18"/>
      <c r="AX126" s="18"/>
      <c r="AY126" s="18"/>
      <c r="AZ126" s="18"/>
      <c r="BA126" s="18"/>
      <c r="BB126" s="18"/>
      <c r="BC126" s="18"/>
      <c r="BD126" s="18"/>
      <c r="BE126" s="18"/>
      <c r="BF126" s="8"/>
      <c r="BG126" s="8"/>
      <c r="BH126" s="8"/>
      <c r="BI126" s="8"/>
      <c r="BJ126" s="8"/>
      <c r="BK126" s="8"/>
    </row>
    <row r="127" spans="1:63" s="9" customFormat="1" ht="12">
      <c r="A127" s="8"/>
      <c r="B127" s="8"/>
      <c r="C127" s="8"/>
      <c r="D127" s="8"/>
      <c r="E127" s="8"/>
      <c r="F127" s="8"/>
      <c r="G127" s="8"/>
      <c r="H127" s="8"/>
      <c r="I127" s="8"/>
      <c r="J127" s="8"/>
      <c r="K127" s="8"/>
      <c r="L127" s="8"/>
      <c r="M127" s="8"/>
      <c r="N127" s="8"/>
      <c r="O127" s="8"/>
      <c r="P127" s="8"/>
      <c r="Q127" s="8"/>
      <c r="R127" s="8"/>
      <c r="S127" s="8"/>
      <c r="T127" s="8"/>
      <c r="U127" s="8"/>
      <c r="V127" s="8"/>
      <c r="W127" s="8"/>
      <c r="X127" s="8"/>
      <c r="Y127" s="8"/>
      <c r="Z127" s="8"/>
      <c r="AA127" s="8"/>
      <c r="AB127" s="8"/>
      <c r="AC127" s="8"/>
      <c r="AD127" s="8"/>
      <c r="AE127" s="8"/>
      <c r="AF127" s="8"/>
      <c r="AG127" s="8"/>
      <c r="AH127" s="8"/>
      <c r="AI127" s="8"/>
      <c r="AJ127" s="8"/>
      <c r="AK127" s="8"/>
      <c r="AL127" s="8"/>
      <c r="AM127" s="8"/>
      <c r="AN127" s="8"/>
      <c r="AO127" s="8"/>
      <c r="AP127" s="18"/>
      <c r="AQ127" s="18"/>
      <c r="AR127" s="18"/>
      <c r="AS127" s="18"/>
      <c r="AT127" s="18"/>
      <c r="AU127" s="18"/>
      <c r="AV127" s="18"/>
      <c r="AW127" s="18"/>
      <c r="AX127" s="18"/>
      <c r="AY127" s="18"/>
      <c r="AZ127" s="18"/>
      <c r="BA127" s="18"/>
      <c r="BB127" s="18"/>
      <c r="BC127" s="18"/>
      <c r="BD127" s="18"/>
      <c r="BE127" s="18"/>
      <c r="BF127" s="8"/>
      <c r="BG127" s="8"/>
      <c r="BH127" s="8"/>
      <c r="BI127" s="8"/>
      <c r="BJ127" s="8"/>
      <c r="BK127" s="8"/>
    </row>
    <row r="128" spans="1:63" s="9" customFormat="1" ht="12">
      <c r="A128" s="8"/>
      <c r="B128" s="8"/>
      <c r="C128" s="8"/>
      <c r="D128" s="8"/>
      <c r="E128" s="8"/>
      <c r="F128" s="8"/>
      <c r="G128" s="8"/>
      <c r="H128" s="8"/>
      <c r="I128" s="8"/>
      <c r="J128" s="8"/>
      <c r="K128" s="8"/>
      <c r="L128" s="8"/>
      <c r="M128" s="8"/>
      <c r="N128" s="8"/>
      <c r="O128" s="8"/>
      <c r="P128" s="8"/>
      <c r="Q128" s="8"/>
      <c r="R128" s="8"/>
      <c r="S128" s="8"/>
      <c r="T128" s="8"/>
      <c r="U128" s="8"/>
      <c r="V128" s="8"/>
      <c r="W128" s="8"/>
      <c r="X128" s="8"/>
      <c r="Y128" s="8"/>
      <c r="Z128" s="8"/>
      <c r="AA128" s="8"/>
      <c r="AB128" s="8"/>
      <c r="AC128" s="8"/>
      <c r="AD128" s="8"/>
      <c r="AE128" s="8"/>
      <c r="AF128" s="8"/>
      <c r="AG128" s="8"/>
      <c r="AH128" s="8"/>
      <c r="AI128" s="8"/>
      <c r="AJ128" s="8"/>
      <c r="AK128" s="8"/>
      <c r="AL128" s="8"/>
      <c r="AM128" s="8"/>
      <c r="AN128" s="8"/>
      <c r="AO128" s="8"/>
      <c r="AP128" s="18"/>
      <c r="AQ128" s="18"/>
      <c r="AR128" s="18"/>
      <c r="AS128" s="18"/>
      <c r="AT128" s="18"/>
      <c r="AU128" s="18"/>
      <c r="AV128" s="18"/>
      <c r="AW128" s="18"/>
      <c r="AX128" s="18"/>
      <c r="AY128" s="18"/>
      <c r="AZ128" s="18"/>
      <c r="BA128" s="18"/>
      <c r="BB128" s="18"/>
      <c r="BC128" s="18"/>
      <c r="BD128" s="18"/>
      <c r="BE128" s="18"/>
      <c r="BF128" s="8"/>
      <c r="BG128" s="8"/>
      <c r="BH128" s="8"/>
      <c r="BI128" s="8"/>
      <c r="BJ128" s="8"/>
      <c r="BK128" s="8"/>
    </row>
    <row r="129" spans="1:63" s="9" customFormat="1" ht="12">
      <c r="A129" s="8"/>
      <c r="B129" s="8"/>
      <c r="C129" s="8"/>
      <c r="D129" s="8"/>
      <c r="E129" s="8"/>
      <c r="F129" s="8"/>
      <c r="G129" s="8"/>
      <c r="H129" s="8"/>
      <c r="I129" s="8"/>
      <c r="J129" s="8"/>
      <c r="K129" s="8"/>
      <c r="L129" s="8"/>
      <c r="M129" s="8"/>
      <c r="N129" s="8"/>
      <c r="O129" s="8"/>
      <c r="P129" s="8"/>
      <c r="Q129" s="8"/>
      <c r="R129" s="8"/>
      <c r="S129" s="8"/>
      <c r="T129" s="8"/>
      <c r="U129" s="8"/>
      <c r="V129" s="8"/>
      <c r="W129" s="8"/>
      <c r="X129" s="8"/>
      <c r="Y129" s="8"/>
      <c r="Z129" s="8"/>
      <c r="AA129" s="8"/>
      <c r="AB129" s="8"/>
      <c r="AC129" s="8"/>
      <c r="AD129" s="8"/>
      <c r="AE129" s="8"/>
      <c r="AF129" s="8"/>
      <c r="AG129" s="8"/>
      <c r="AH129" s="8"/>
      <c r="AI129" s="8"/>
      <c r="AJ129" s="8"/>
      <c r="AK129" s="8"/>
      <c r="AL129" s="8"/>
      <c r="AM129" s="8"/>
      <c r="AN129" s="8"/>
      <c r="AO129" s="8"/>
      <c r="AP129" s="18"/>
      <c r="AQ129" s="18"/>
      <c r="AR129" s="18"/>
      <c r="AS129" s="18"/>
      <c r="AT129" s="18"/>
      <c r="AU129" s="18"/>
      <c r="AV129" s="18"/>
      <c r="AW129" s="18"/>
      <c r="AX129" s="18"/>
      <c r="AY129" s="18"/>
      <c r="AZ129" s="18"/>
      <c r="BA129" s="18"/>
      <c r="BB129" s="18"/>
      <c r="BC129" s="18"/>
      <c r="BD129" s="18"/>
      <c r="BE129" s="18"/>
      <c r="BF129" s="8"/>
      <c r="BG129" s="8"/>
      <c r="BH129" s="8"/>
      <c r="BI129" s="8"/>
      <c r="BJ129" s="8"/>
      <c r="BK129" s="8"/>
    </row>
    <row r="130" spans="1:63" s="9" customFormat="1" ht="12">
      <c r="A130" s="8"/>
      <c r="B130" s="8"/>
      <c r="C130" s="8"/>
      <c r="D130" s="8"/>
      <c r="E130" s="8"/>
      <c r="F130" s="8"/>
      <c r="G130" s="8"/>
      <c r="H130" s="8"/>
      <c r="I130" s="8"/>
      <c r="J130" s="8"/>
      <c r="K130" s="8"/>
      <c r="L130" s="8"/>
      <c r="M130" s="8"/>
      <c r="N130" s="8"/>
      <c r="O130" s="8"/>
      <c r="P130" s="8"/>
      <c r="Q130" s="8"/>
      <c r="R130" s="8"/>
      <c r="S130" s="8"/>
      <c r="T130" s="8"/>
      <c r="U130" s="8"/>
      <c r="V130" s="8"/>
      <c r="W130" s="8"/>
      <c r="X130" s="8"/>
      <c r="Y130" s="8"/>
      <c r="Z130" s="8"/>
      <c r="AA130" s="8"/>
      <c r="AB130" s="8"/>
      <c r="AC130" s="8"/>
      <c r="AD130" s="8"/>
      <c r="AE130" s="8"/>
      <c r="AF130" s="8"/>
      <c r="AG130" s="8"/>
      <c r="AH130" s="8"/>
      <c r="AI130" s="8"/>
      <c r="AJ130" s="8"/>
      <c r="AK130" s="8"/>
      <c r="AL130" s="8"/>
      <c r="AM130" s="8"/>
      <c r="AN130" s="8"/>
      <c r="AO130" s="8"/>
      <c r="AP130" s="18"/>
      <c r="AQ130" s="18"/>
      <c r="AR130" s="18"/>
      <c r="AS130" s="18"/>
      <c r="AT130" s="18"/>
      <c r="AU130" s="18"/>
      <c r="AV130" s="18"/>
      <c r="AW130" s="18"/>
      <c r="AX130" s="18"/>
      <c r="AY130" s="18"/>
      <c r="AZ130" s="18"/>
      <c r="BA130" s="18"/>
      <c r="BB130" s="18"/>
      <c r="BC130" s="18"/>
      <c r="BD130" s="18"/>
      <c r="BE130" s="18"/>
      <c r="BF130" s="8"/>
      <c r="BG130" s="8"/>
      <c r="BH130" s="8"/>
      <c r="BI130" s="8"/>
      <c r="BJ130" s="8"/>
      <c r="BK130" s="8"/>
    </row>
    <row r="131" spans="1:63" s="9" customFormat="1" ht="12">
      <c r="A131" s="8"/>
      <c r="B131" s="8"/>
      <c r="C131" s="8"/>
      <c r="D131" s="8"/>
      <c r="E131" s="8"/>
      <c r="F131" s="8"/>
      <c r="G131" s="8"/>
      <c r="H131" s="8"/>
      <c r="I131" s="8"/>
      <c r="J131" s="8"/>
      <c r="K131" s="8"/>
      <c r="L131" s="8"/>
      <c r="M131" s="8"/>
      <c r="N131" s="8"/>
      <c r="O131" s="8"/>
      <c r="P131" s="8"/>
      <c r="Q131" s="8"/>
      <c r="R131" s="8"/>
      <c r="S131" s="8"/>
      <c r="T131" s="8"/>
      <c r="U131" s="8"/>
      <c r="V131" s="8"/>
      <c r="W131" s="8"/>
      <c r="X131" s="8"/>
      <c r="Y131" s="8"/>
      <c r="Z131" s="8"/>
      <c r="AA131" s="8"/>
      <c r="AB131" s="8"/>
      <c r="AC131" s="8"/>
      <c r="AD131" s="8"/>
      <c r="AE131" s="8"/>
      <c r="AF131" s="8"/>
      <c r="AG131" s="8"/>
      <c r="AH131" s="8"/>
      <c r="AI131" s="8"/>
      <c r="AJ131" s="8"/>
      <c r="AK131" s="8"/>
      <c r="AL131" s="8"/>
      <c r="AM131" s="8"/>
      <c r="AN131" s="8"/>
      <c r="AO131" s="8"/>
      <c r="AP131" s="18"/>
      <c r="AQ131" s="18"/>
      <c r="AR131" s="18"/>
      <c r="AS131" s="18"/>
      <c r="AT131" s="18"/>
      <c r="AU131" s="18"/>
      <c r="AV131" s="18"/>
      <c r="AW131" s="18"/>
      <c r="AX131" s="18"/>
      <c r="AY131" s="18"/>
      <c r="AZ131" s="18"/>
      <c r="BA131" s="18"/>
      <c r="BB131" s="18"/>
      <c r="BC131" s="18"/>
      <c r="BD131" s="18"/>
      <c r="BE131" s="18"/>
      <c r="BF131" s="8"/>
      <c r="BG131" s="8"/>
      <c r="BH131" s="8"/>
      <c r="BI131" s="8"/>
      <c r="BJ131" s="8"/>
      <c r="BK131" s="8"/>
    </row>
    <row r="132" spans="1:63" s="9" customFormat="1" ht="12">
      <c r="A132" s="8"/>
      <c r="B132" s="8"/>
      <c r="C132" s="8"/>
      <c r="D132" s="8"/>
      <c r="E132" s="8"/>
      <c r="F132" s="8"/>
      <c r="G132" s="8"/>
      <c r="H132" s="8"/>
      <c r="I132" s="8"/>
      <c r="J132" s="8"/>
      <c r="K132" s="8"/>
      <c r="L132" s="8"/>
      <c r="M132" s="8"/>
      <c r="N132" s="8"/>
      <c r="O132" s="8"/>
      <c r="P132" s="8"/>
      <c r="Q132" s="8"/>
      <c r="R132" s="8"/>
      <c r="S132" s="8"/>
      <c r="T132" s="8"/>
      <c r="U132" s="8"/>
      <c r="V132" s="8"/>
      <c r="W132" s="8"/>
      <c r="X132" s="8"/>
      <c r="Y132" s="8"/>
      <c r="Z132" s="8"/>
      <c r="AA132" s="8"/>
      <c r="AB132" s="8"/>
      <c r="AC132" s="8"/>
      <c r="AD132" s="8"/>
      <c r="AE132" s="8"/>
      <c r="AF132" s="8"/>
      <c r="AG132" s="8"/>
      <c r="AH132" s="8"/>
      <c r="AI132" s="8"/>
      <c r="AJ132" s="8"/>
      <c r="AK132" s="8"/>
      <c r="AL132" s="8"/>
      <c r="AM132" s="8"/>
      <c r="AN132" s="8"/>
      <c r="AO132" s="8"/>
      <c r="AP132" s="18"/>
      <c r="AQ132" s="18"/>
      <c r="AR132" s="18"/>
      <c r="AS132" s="18"/>
      <c r="AT132" s="18"/>
      <c r="AU132" s="18"/>
      <c r="AV132" s="18"/>
      <c r="AW132" s="18"/>
      <c r="AX132" s="18"/>
      <c r="AY132" s="18"/>
      <c r="AZ132" s="18"/>
      <c r="BA132" s="18"/>
      <c r="BB132" s="18"/>
      <c r="BC132" s="18"/>
      <c r="BD132" s="18"/>
      <c r="BE132" s="18"/>
      <c r="BF132" s="8"/>
      <c r="BG132" s="8"/>
      <c r="BH132" s="8"/>
      <c r="BI132" s="8"/>
      <c r="BJ132" s="8"/>
      <c r="BK132" s="8"/>
    </row>
    <row r="133" spans="1:63" s="9" customFormat="1" ht="12">
      <c r="A133" s="8"/>
      <c r="B133" s="8"/>
      <c r="C133" s="8"/>
      <c r="D133" s="8"/>
      <c r="E133" s="8"/>
      <c r="F133" s="8"/>
      <c r="G133" s="8"/>
      <c r="H133" s="8"/>
      <c r="I133" s="8"/>
      <c r="J133" s="8"/>
      <c r="K133" s="8"/>
      <c r="L133" s="8"/>
      <c r="M133" s="8"/>
      <c r="N133" s="8"/>
      <c r="O133" s="8"/>
      <c r="P133" s="8"/>
      <c r="Q133" s="8"/>
      <c r="R133" s="8"/>
      <c r="S133" s="8"/>
      <c r="T133" s="8"/>
      <c r="U133" s="8"/>
      <c r="V133" s="8"/>
      <c r="W133" s="8"/>
      <c r="X133" s="8"/>
      <c r="Y133" s="8"/>
      <c r="Z133" s="8"/>
      <c r="AA133" s="8"/>
      <c r="AB133" s="8"/>
      <c r="AC133" s="8"/>
      <c r="AD133" s="8"/>
      <c r="AE133" s="8"/>
      <c r="AF133" s="8"/>
      <c r="AG133" s="8"/>
      <c r="AH133" s="8"/>
      <c r="AI133" s="8"/>
      <c r="AJ133" s="8"/>
      <c r="AK133" s="8"/>
      <c r="AL133" s="8"/>
      <c r="AM133" s="8"/>
      <c r="AN133" s="8"/>
      <c r="AO133" s="8"/>
      <c r="AP133" s="18"/>
      <c r="AQ133" s="18"/>
      <c r="AR133" s="18"/>
      <c r="AS133" s="18"/>
      <c r="AT133" s="18"/>
      <c r="AU133" s="18"/>
      <c r="AV133" s="18"/>
      <c r="AW133" s="18"/>
      <c r="AX133" s="18"/>
      <c r="AY133" s="18"/>
      <c r="AZ133" s="18"/>
      <c r="BA133" s="18"/>
      <c r="BB133" s="18"/>
      <c r="BC133" s="18"/>
      <c r="BD133" s="18"/>
      <c r="BE133" s="18"/>
      <c r="BF133" s="8"/>
      <c r="BG133" s="8"/>
      <c r="BH133" s="8"/>
      <c r="BI133" s="8"/>
      <c r="BJ133" s="8"/>
      <c r="BK133" s="8"/>
    </row>
    <row r="134" spans="1:63" s="9" customFormat="1" ht="12">
      <c r="A134" s="8"/>
      <c r="B134" s="8"/>
      <c r="C134" s="8"/>
      <c r="D134" s="8"/>
      <c r="E134" s="8"/>
      <c r="F134" s="8"/>
      <c r="G134" s="8"/>
      <c r="H134" s="8"/>
      <c r="I134" s="8"/>
      <c r="J134" s="8"/>
      <c r="K134" s="8"/>
      <c r="L134" s="8"/>
      <c r="M134" s="8"/>
      <c r="N134" s="8"/>
      <c r="O134" s="8"/>
      <c r="P134" s="8"/>
      <c r="Q134" s="8"/>
      <c r="R134" s="8"/>
      <c r="S134" s="8"/>
      <c r="T134" s="8"/>
      <c r="U134" s="8"/>
      <c r="V134" s="8"/>
      <c r="W134" s="8"/>
      <c r="X134" s="8"/>
      <c r="Y134" s="8"/>
      <c r="Z134" s="8"/>
      <c r="AA134" s="8"/>
      <c r="AB134" s="8"/>
      <c r="AC134" s="8"/>
      <c r="AD134" s="8"/>
      <c r="AE134" s="8"/>
      <c r="AF134" s="8"/>
      <c r="AG134" s="8"/>
      <c r="AH134" s="8"/>
      <c r="AI134" s="8"/>
      <c r="AJ134" s="8"/>
      <c r="AK134" s="8"/>
      <c r="AL134" s="8"/>
      <c r="AM134" s="8"/>
      <c r="AN134" s="8"/>
      <c r="AO134" s="8"/>
      <c r="AP134" s="18"/>
      <c r="AQ134" s="18"/>
      <c r="AR134" s="18"/>
      <c r="AS134" s="18"/>
      <c r="AT134" s="18"/>
      <c r="AU134" s="18"/>
      <c r="AV134" s="18"/>
      <c r="AW134" s="18"/>
      <c r="AX134" s="18"/>
      <c r="AY134" s="18"/>
      <c r="AZ134" s="18"/>
      <c r="BA134" s="18"/>
      <c r="BB134" s="18"/>
      <c r="BC134" s="18"/>
      <c r="BD134" s="18"/>
      <c r="BE134" s="18"/>
      <c r="BF134" s="8"/>
      <c r="BG134" s="8"/>
      <c r="BH134" s="8"/>
      <c r="BI134" s="8"/>
      <c r="BJ134" s="8"/>
      <c r="BK134" s="8"/>
    </row>
    <row r="135" spans="1:63" s="9" customFormat="1" ht="12">
      <c r="A135" s="8"/>
      <c r="B135" s="8"/>
      <c r="C135" s="8"/>
      <c r="D135" s="8"/>
      <c r="E135" s="8"/>
      <c r="F135" s="8"/>
      <c r="G135" s="8"/>
      <c r="H135" s="8"/>
      <c r="I135" s="8"/>
      <c r="J135" s="8"/>
      <c r="K135" s="8"/>
      <c r="L135" s="8"/>
      <c r="M135" s="8"/>
      <c r="N135" s="8"/>
      <c r="O135" s="8"/>
      <c r="P135" s="8"/>
      <c r="Q135" s="8"/>
      <c r="R135" s="8"/>
      <c r="S135" s="8"/>
      <c r="T135" s="8"/>
      <c r="U135" s="8"/>
      <c r="V135" s="8"/>
      <c r="W135" s="8"/>
      <c r="X135" s="8"/>
      <c r="Y135" s="8"/>
      <c r="Z135" s="8"/>
      <c r="AA135" s="8"/>
      <c r="AB135" s="8"/>
      <c r="AC135" s="8"/>
      <c r="AD135" s="8"/>
      <c r="AE135" s="8"/>
      <c r="AF135" s="8"/>
      <c r="AG135" s="8"/>
      <c r="AH135" s="8"/>
      <c r="AI135" s="8"/>
      <c r="AJ135" s="8"/>
      <c r="AK135" s="8"/>
      <c r="AL135" s="8"/>
      <c r="AM135" s="8"/>
      <c r="AN135" s="8"/>
      <c r="AO135" s="8"/>
      <c r="AP135" s="18"/>
      <c r="AQ135" s="18"/>
      <c r="AR135" s="18"/>
      <c r="AS135" s="18"/>
      <c r="AT135" s="18"/>
      <c r="AU135" s="18"/>
      <c r="AV135" s="18"/>
      <c r="AW135" s="18"/>
      <c r="AX135" s="18"/>
      <c r="AY135" s="18"/>
      <c r="AZ135" s="18"/>
      <c r="BA135" s="18"/>
      <c r="BB135" s="18"/>
      <c r="BC135" s="18"/>
      <c r="BD135" s="18"/>
      <c r="BE135" s="18"/>
      <c r="BF135" s="8"/>
      <c r="BG135" s="8"/>
      <c r="BH135" s="8"/>
      <c r="BI135" s="8"/>
      <c r="BJ135" s="8"/>
      <c r="BK135" s="8"/>
    </row>
    <row r="136" spans="1:63" s="9" customFormat="1" ht="12">
      <c r="A136" s="8"/>
      <c r="B136" s="8"/>
      <c r="C136" s="8"/>
      <c r="D136" s="8"/>
      <c r="E136" s="8"/>
      <c r="F136" s="8"/>
      <c r="G136" s="8"/>
      <c r="H136" s="8"/>
      <c r="I136" s="8"/>
      <c r="J136" s="8"/>
      <c r="K136" s="8"/>
      <c r="L136" s="8"/>
      <c r="M136" s="8"/>
      <c r="N136" s="8"/>
      <c r="O136" s="8"/>
      <c r="P136" s="8"/>
      <c r="Q136" s="8"/>
      <c r="R136" s="8"/>
      <c r="S136" s="8"/>
      <c r="T136" s="8"/>
      <c r="U136" s="8"/>
      <c r="V136" s="8"/>
      <c r="W136" s="8"/>
      <c r="X136" s="8"/>
      <c r="Y136" s="8"/>
      <c r="Z136" s="8"/>
      <c r="AA136" s="8"/>
      <c r="AB136" s="8"/>
      <c r="AC136" s="8"/>
      <c r="AD136" s="8"/>
      <c r="AE136" s="8"/>
      <c r="AF136" s="8"/>
      <c r="AG136" s="8"/>
      <c r="AH136" s="8"/>
      <c r="AI136" s="8"/>
      <c r="AJ136" s="8"/>
      <c r="AK136" s="8"/>
      <c r="AL136" s="8"/>
      <c r="AM136" s="8"/>
      <c r="AN136" s="8"/>
      <c r="AO136" s="8"/>
      <c r="AP136" s="18"/>
      <c r="AQ136" s="18"/>
      <c r="AR136" s="18"/>
      <c r="AS136" s="18"/>
      <c r="AT136" s="18"/>
      <c r="AU136" s="18"/>
      <c r="AV136" s="18"/>
      <c r="AW136" s="18"/>
      <c r="AX136" s="18"/>
      <c r="AY136" s="18"/>
      <c r="AZ136" s="18"/>
      <c r="BA136" s="18"/>
      <c r="BB136" s="18"/>
      <c r="BC136" s="18"/>
      <c r="BD136" s="18"/>
      <c r="BE136" s="18"/>
      <c r="BF136" s="8"/>
      <c r="BG136" s="8"/>
      <c r="BH136" s="8"/>
      <c r="BI136" s="8"/>
      <c r="BJ136" s="8"/>
      <c r="BK136" s="8"/>
    </row>
    <row r="137" spans="1:63" s="9" customFormat="1" ht="12">
      <c r="A137" s="8"/>
      <c r="B137" s="8"/>
      <c r="C137" s="8"/>
      <c r="D137" s="8"/>
      <c r="E137" s="8"/>
      <c r="F137" s="8"/>
      <c r="G137" s="8"/>
      <c r="H137" s="8"/>
      <c r="I137" s="8"/>
      <c r="J137" s="8"/>
      <c r="K137" s="8"/>
      <c r="L137" s="8"/>
      <c r="M137" s="8"/>
      <c r="N137" s="8"/>
      <c r="O137" s="8"/>
      <c r="P137" s="8"/>
      <c r="Q137" s="8"/>
      <c r="R137" s="8"/>
      <c r="S137" s="8"/>
      <c r="T137" s="8"/>
      <c r="U137" s="8"/>
      <c r="V137" s="8"/>
      <c r="W137" s="8"/>
      <c r="X137" s="8"/>
      <c r="Y137" s="8"/>
      <c r="Z137" s="8"/>
      <c r="AA137" s="8"/>
      <c r="AB137" s="8"/>
      <c r="AC137" s="8"/>
      <c r="AD137" s="8"/>
      <c r="AE137" s="8"/>
      <c r="AF137" s="8"/>
      <c r="AG137" s="8"/>
      <c r="AH137" s="8"/>
      <c r="AI137" s="8"/>
      <c r="AJ137" s="8"/>
      <c r="AK137" s="8"/>
      <c r="AL137" s="8"/>
      <c r="AM137" s="8"/>
      <c r="AN137" s="8"/>
      <c r="AO137" s="8"/>
      <c r="AP137" s="18"/>
      <c r="AQ137" s="18"/>
      <c r="AR137" s="18"/>
      <c r="AS137" s="18"/>
      <c r="AT137" s="18"/>
      <c r="AU137" s="18"/>
      <c r="AV137" s="18"/>
      <c r="AW137" s="18"/>
      <c r="AX137" s="18"/>
      <c r="AY137" s="18"/>
      <c r="AZ137" s="18"/>
      <c r="BA137" s="18"/>
      <c r="BB137" s="18"/>
      <c r="BC137" s="18"/>
      <c r="BD137" s="18"/>
      <c r="BE137" s="18"/>
      <c r="BF137" s="8"/>
      <c r="BG137" s="8"/>
      <c r="BH137" s="8"/>
      <c r="BI137" s="8"/>
      <c r="BJ137" s="8"/>
      <c r="BK137" s="8"/>
    </row>
    <row r="138" spans="1:63" s="9" customFormat="1" ht="12">
      <c r="A138" s="8"/>
      <c r="B138" s="8"/>
      <c r="C138" s="8"/>
      <c r="D138" s="8"/>
      <c r="E138" s="8"/>
      <c r="F138" s="8"/>
      <c r="G138" s="8"/>
      <c r="H138" s="8"/>
      <c r="I138" s="8"/>
      <c r="J138" s="8"/>
      <c r="K138" s="8"/>
      <c r="L138" s="8"/>
      <c r="M138" s="8"/>
      <c r="N138" s="8"/>
      <c r="O138" s="8"/>
      <c r="P138" s="8"/>
      <c r="Q138" s="8"/>
      <c r="R138" s="8"/>
      <c r="S138" s="8"/>
      <c r="T138" s="8"/>
      <c r="U138" s="8"/>
      <c r="V138" s="8"/>
      <c r="W138" s="8"/>
      <c r="X138" s="8"/>
      <c r="Y138" s="8"/>
      <c r="Z138" s="8"/>
      <c r="AA138" s="8"/>
      <c r="AB138" s="8"/>
      <c r="AC138" s="8"/>
      <c r="AD138" s="8"/>
      <c r="AE138" s="8"/>
      <c r="AF138" s="8"/>
      <c r="AG138" s="8"/>
      <c r="AH138" s="8"/>
      <c r="AI138" s="8"/>
      <c r="AJ138" s="8"/>
      <c r="AK138" s="8"/>
      <c r="AL138" s="8"/>
      <c r="AM138" s="8"/>
      <c r="AN138" s="8"/>
      <c r="AO138" s="8"/>
      <c r="AP138" s="18"/>
      <c r="AQ138" s="18"/>
      <c r="AR138" s="18"/>
      <c r="AS138" s="18"/>
      <c r="AT138" s="18"/>
      <c r="AU138" s="18"/>
      <c r="AV138" s="18"/>
      <c r="AW138" s="18"/>
      <c r="AX138" s="18"/>
      <c r="AY138" s="18"/>
      <c r="AZ138" s="18"/>
      <c r="BA138" s="18"/>
      <c r="BB138" s="18"/>
      <c r="BC138" s="18"/>
      <c r="BD138" s="18"/>
      <c r="BE138" s="18"/>
      <c r="BF138" s="8"/>
      <c r="BG138" s="8"/>
      <c r="BH138" s="8"/>
      <c r="BI138" s="8"/>
      <c r="BJ138" s="8"/>
      <c r="BK138" s="8"/>
    </row>
    <row r="139" spans="1:63" s="9" customFormat="1" ht="12">
      <c r="A139" s="8"/>
      <c r="B139" s="8"/>
      <c r="C139" s="8"/>
      <c r="D139" s="8"/>
      <c r="E139" s="8"/>
      <c r="F139" s="8"/>
      <c r="G139" s="8"/>
      <c r="H139" s="8"/>
      <c r="I139" s="8"/>
      <c r="J139" s="8"/>
      <c r="K139" s="8"/>
      <c r="L139" s="8"/>
      <c r="M139" s="8"/>
      <c r="N139" s="8"/>
      <c r="O139" s="8"/>
      <c r="P139" s="8"/>
      <c r="Q139" s="8"/>
      <c r="R139" s="8"/>
      <c r="S139" s="8"/>
      <c r="T139" s="8"/>
      <c r="U139" s="8"/>
      <c r="V139" s="8"/>
      <c r="W139" s="8"/>
      <c r="X139" s="8"/>
      <c r="Y139" s="8"/>
      <c r="Z139" s="8"/>
      <c r="AA139" s="8"/>
      <c r="AB139" s="8"/>
      <c r="AC139" s="8"/>
      <c r="AD139" s="8"/>
      <c r="AE139" s="8"/>
      <c r="AF139" s="8"/>
      <c r="AG139" s="8"/>
      <c r="AH139" s="8"/>
      <c r="AI139" s="8"/>
      <c r="AJ139" s="8"/>
      <c r="AK139" s="8"/>
      <c r="AL139" s="8"/>
      <c r="AM139" s="8"/>
      <c r="AN139" s="8"/>
      <c r="AO139" s="8"/>
      <c r="AP139" s="18"/>
      <c r="AQ139" s="18"/>
      <c r="AR139" s="18"/>
      <c r="AS139" s="18"/>
      <c r="AT139" s="18"/>
      <c r="AU139" s="18"/>
      <c r="AV139" s="18"/>
      <c r="AW139" s="18"/>
      <c r="AX139" s="18"/>
      <c r="AY139" s="18"/>
      <c r="AZ139" s="18"/>
      <c r="BA139" s="18"/>
      <c r="BB139" s="18"/>
      <c r="BC139" s="18"/>
      <c r="BD139" s="18"/>
      <c r="BE139" s="18"/>
      <c r="BF139" s="8"/>
      <c r="BG139" s="8"/>
      <c r="BH139" s="8"/>
      <c r="BI139" s="8"/>
      <c r="BJ139" s="8"/>
      <c r="BK139" s="8"/>
    </row>
    <row r="140" spans="1:63" s="9" customFormat="1" ht="12">
      <c r="A140" s="8"/>
      <c r="B140" s="8"/>
      <c r="C140" s="8"/>
      <c r="D140" s="8"/>
      <c r="E140" s="8"/>
      <c r="F140" s="8"/>
      <c r="G140" s="8"/>
      <c r="H140" s="8"/>
      <c r="I140" s="8"/>
      <c r="J140" s="8"/>
      <c r="K140" s="8"/>
      <c r="L140" s="8"/>
      <c r="M140" s="8"/>
      <c r="N140" s="8"/>
      <c r="O140" s="8"/>
      <c r="P140" s="8"/>
      <c r="Q140" s="8"/>
      <c r="R140" s="8"/>
      <c r="S140" s="8"/>
      <c r="T140" s="8"/>
      <c r="U140" s="8"/>
      <c r="V140" s="8"/>
      <c r="W140" s="8"/>
      <c r="X140" s="8"/>
      <c r="Y140" s="8"/>
      <c r="Z140" s="8"/>
      <c r="AA140" s="8"/>
      <c r="AB140" s="8"/>
      <c r="AC140" s="8"/>
      <c r="AD140" s="8"/>
      <c r="AE140" s="8"/>
      <c r="AF140" s="8"/>
      <c r="AG140" s="8"/>
      <c r="AH140" s="8"/>
      <c r="AI140" s="8"/>
      <c r="AJ140" s="8"/>
      <c r="AK140" s="8"/>
      <c r="AL140" s="8"/>
      <c r="AM140" s="8"/>
      <c r="AN140" s="8"/>
      <c r="AO140" s="8"/>
      <c r="AP140" s="18"/>
      <c r="AQ140" s="18"/>
      <c r="AR140" s="18"/>
      <c r="AS140" s="18"/>
      <c r="AT140" s="18"/>
      <c r="AU140" s="18"/>
      <c r="AV140" s="18"/>
      <c r="AW140" s="18"/>
      <c r="AX140" s="18"/>
      <c r="AY140" s="18"/>
      <c r="AZ140" s="18"/>
      <c r="BA140" s="18"/>
      <c r="BB140" s="18"/>
      <c r="BC140" s="18"/>
      <c r="BD140" s="18"/>
      <c r="BE140" s="18"/>
      <c r="BF140" s="8"/>
      <c r="BG140" s="8"/>
      <c r="BH140" s="8"/>
      <c r="BI140" s="8"/>
      <c r="BJ140" s="8"/>
      <c r="BK140" s="8"/>
    </row>
    <row r="141" spans="1:63" s="9" customFormat="1" ht="12">
      <c r="A141" s="8"/>
      <c r="B141" s="8"/>
      <c r="C141" s="8"/>
      <c r="D141" s="8"/>
      <c r="E141" s="8"/>
      <c r="F141" s="8"/>
      <c r="G141" s="8"/>
      <c r="H141" s="8"/>
      <c r="I141" s="8"/>
      <c r="J141" s="8"/>
      <c r="K141" s="8"/>
      <c r="L141" s="8"/>
      <c r="M141" s="8"/>
      <c r="N141" s="8"/>
      <c r="O141" s="8"/>
      <c r="P141" s="8"/>
      <c r="Q141" s="8"/>
      <c r="R141" s="8"/>
      <c r="S141" s="8"/>
      <c r="T141" s="8"/>
      <c r="U141" s="8"/>
      <c r="V141" s="8"/>
      <c r="W141" s="8"/>
      <c r="X141" s="8"/>
      <c r="Y141" s="8"/>
      <c r="Z141" s="8"/>
      <c r="AA141" s="8"/>
      <c r="AB141" s="8"/>
      <c r="AC141" s="8"/>
      <c r="AD141" s="8"/>
      <c r="AE141" s="8"/>
      <c r="AF141" s="8"/>
      <c r="AG141" s="8"/>
      <c r="AH141" s="8"/>
      <c r="AI141" s="8"/>
      <c r="AJ141" s="8"/>
      <c r="AK141" s="8"/>
      <c r="AL141" s="8"/>
      <c r="AM141" s="8"/>
      <c r="AN141" s="8"/>
      <c r="AO141" s="8"/>
      <c r="AP141" s="18"/>
      <c r="AQ141" s="18"/>
      <c r="AR141" s="18"/>
      <c r="AS141" s="18"/>
      <c r="AT141" s="18"/>
      <c r="AU141" s="18"/>
      <c r="AV141" s="18"/>
      <c r="AW141" s="18"/>
      <c r="AX141" s="18"/>
      <c r="AY141" s="18"/>
      <c r="AZ141" s="18"/>
      <c r="BA141" s="18"/>
      <c r="BB141" s="18"/>
      <c r="BC141" s="18"/>
      <c r="BD141" s="18"/>
      <c r="BE141" s="18"/>
      <c r="BF141" s="8"/>
      <c r="BG141" s="8"/>
      <c r="BH141" s="8"/>
      <c r="BI141" s="8"/>
      <c r="BJ141" s="8"/>
      <c r="BK141" s="8"/>
    </row>
    <row r="142" spans="1:63" s="9" customFormat="1" ht="12">
      <c r="A142" s="8"/>
      <c r="B142" s="8"/>
      <c r="C142" s="8"/>
      <c r="D142" s="8"/>
      <c r="E142" s="8"/>
      <c r="F142" s="8"/>
      <c r="G142" s="8"/>
      <c r="H142" s="8"/>
      <c r="I142" s="8"/>
      <c r="J142" s="8"/>
      <c r="K142" s="8"/>
      <c r="L142" s="8"/>
      <c r="M142" s="8"/>
      <c r="N142" s="8"/>
      <c r="O142" s="8"/>
      <c r="P142" s="8"/>
      <c r="Q142" s="8"/>
      <c r="R142" s="8"/>
      <c r="S142" s="8"/>
      <c r="T142" s="8"/>
      <c r="U142" s="8"/>
      <c r="V142" s="8"/>
      <c r="W142" s="8"/>
      <c r="X142" s="8"/>
      <c r="Y142" s="8"/>
      <c r="Z142" s="8"/>
      <c r="AA142" s="8"/>
      <c r="AB142" s="8"/>
      <c r="AC142" s="8"/>
      <c r="AD142" s="8"/>
      <c r="AE142" s="8"/>
      <c r="AF142" s="8"/>
      <c r="AG142" s="8"/>
      <c r="AH142" s="8"/>
      <c r="AI142" s="8"/>
      <c r="AJ142" s="8"/>
      <c r="AK142" s="8"/>
      <c r="AL142" s="8"/>
      <c r="AM142" s="8"/>
      <c r="AN142" s="8"/>
      <c r="AO142" s="8"/>
      <c r="AP142" s="18"/>
      <c r="AQ142" s="18"/>
      <c r="AR142" s="18"/>
      <c r="AS142" s="18"/>
      <c r="AT142" s="18"/>
      <c r="AU142" s="18"/>
      <c r="AV142" s="18"/>
      <c r="AW142" s="18"/>
      <c r="AX142" s="18"/>
      <c r="AY142" s="18"/>
      <c r="AZ142" s="18"/>
      <c r="BA142" s="18"/>
      <c r="BB142" s="18"/>
      <c r="BC142" s="18"/>
      <c r="BD142" s="18"/>
      <c r="BE142" s="18"/>
      <c r="BF142" s="8"/>
      <c r="BG142" s="8"/>
      <c r="BH142" s="8"/>
      <c r="BI142" s="8"/>
      <c r="BJ142" s="8"/>
      <c r="BK142" s="8"/>
    </row>
    <row r="143" spans="1:63" s="9" customFormat="1" ht="12">
      <c r="A143" s="8"/>
      <c r="B143" s="8"/>
      <c r="C143" s="8"/>
      <c r="D143" s="8"/>
      <c r="E143" s="8"/>
      <c r="F143" s="8"/>
      <c r="G143" s="8"/>
      <c r="H143" s="8"/>
      <c r="I143" s="8"/>
      <c r="J143" s="8"/>
      <c r="K143" s="8"/>
      <c r="L143" s="8"/>
      <c r="M143" s="8"/>
      <c r="N143" s="8"/>
      <c r="O143" s="8"/>
      <c r="P143" s="8"/>
      <c r="Q143" s="8"/>
      <c r="R143" s="8"/>
      <c r="S143" s="8"/>
      <c r="T143" s="8"/>
      <c r="U143" s="8"/>
      <c r="V143" s="8"/>
      <c r="W143" s="8"/>
      <c r="X143" s="8"/>
      <c r="Y143" s="8"/>
      <c r="Z143" s="8"/>
      <c r="AA143" s="8"/>
      <c r="AB143" s="8"/>
      <c r="AC143" s="8"/>
      <c r="AD143" s="8"/>
      <c r="AE143" s="8"/>
      <c r="AF143" s="8"/>
      <c r="AG143" s="8"/>
      <c r="AH143" s="8"/>
      <c r="AI143" s="8"/>
      <c r="AJ143" s="8"/>
      <c r="AK143" s="8"/>
      <c r="AL143" s="8"/>
      <c r="AM143" s="8"/>
      <c r="AN143" s="8"/>
      <c r="AO143" s="8"/>
      <c r="AP143" s="18"/>
      <c r="AQ143" s="18"/>
      <c r="AR143" s="18"/>
      <c r="AS143" s="18"/>
      <c r="AT143" s="18"/>
      <c r="AU143" s="18"/>
      <c r="AV143" s="18"/>
      <c r="AW143" s="18"/>
      <c r="AX143" s="18"/>
      <c r="AY143" s="18"/>
      <c r="AZ143" s="18"/>
      <c r="BA143" s="18"/>
      <c r="BB143" s="18"/>
      <c r="BC143" s="18"/>
      <c r="BD143" s="18"/>
      <c r="BE143" s="18"/>
      <c r="BF143" s="8"/>
      <c r="BG143" s="8"/>
      <c r="BH143" s="8"/>
      <c r="BI143" s="8"/>
      <c r="BJ143" s="8"/>
      <c r="BK143" s="8"/>
    </row>
    <row r="144" spans="1:63" s="9" customFormat="1" ht="12">
      <c r="A144" s="8"/>
      <c r="B144" s="8"/>
      <c r="C144" s="8"/>
      <c r="D144" s="8"/>
      <c r="E144" s="8"/>
      <c r="F144" s="8"/>
      <c r="G144" s="8"/>
      <c r="H144" s="8"/>
      <c r="I144" s="8"/>
      <c r="J144" s="8"/>
      <c r="K144" s="8"/>
      <c r="L144" s="8"/>
      <c r="M144" s="8"/>
      <c r="N144" s="8"/>
      <c r="O144" s="8"/>
      <c r="P144" s="8"/>
      <c r="Q144" s="8"/>
      <c r="R144" s="8"/>
      <c r="S144" s="8"/>
      <c r="T144" s="8"/>
      <c r="U144" s="8"/>
      <c r="V144" s="8"/>
      <c r="W144" s="8"/>
      <c r="X144" s="8"/>
      <c r="Y144" s="8"/>
      <c r="Z144" s="8"/>
      <c r="AA144" s="8"/>
      <c r="AB144" s="8"/>
      <c r="AC144" s="8"/>
      <c r="AD144" s="8"/>
      <c r="AE144" s="8"/>
      <c r="AF144" s="8"/>
      <c r="AG144" s="8"/>
      <c r="AH144" s="8"/>
      <c r="AI144" s="8"/>
      <c r="AJ144" s="8"/>
      <c r="AK144" s="8"/>
      <c r="AL144" s="8"/>
      <c r="AM144" s="8"/>
      <c r="AN144" s="8"/>
      <c r="AO144" s="8"/>
      <c r="AP144" s="18"/>
      <c r="AQ144" s="18"/>
      <c r="AR144" s="18"/>
      <c r="AS144" s="18"/>
      <c r="AT144" s="18"/>
      <c r="AU144" s="18"/>
      <c r="AV144" s="18"/>
      <c r="AW144" s="18"/>
      <c r="AX144" s="18"/>
      <c r="AY144" s="18"/>
      <c r="AZ144" s="18"/>
      <c r="BA144" s="18"/>
      <c r="BB144" s="18"/>
      <c r="BC144" s="18"/>
      <c r="BD144" s="18"/>
      <c r="BE144" s="18"/>
      <c r="BF144" s="8"/>
      <c r="BG144" s="8"/>
      <c r="BH144" s="8"/>
      <c r="BI144" s="8"/>
      <c r="BJ144" s="8"/>
      <c r="BK144" s="8"/>
    </row>
    <row r="145" spans="1:63" s="9" customFormat="1" ht="12">
      <c r="A145" s="8"/>
      <c r="B145" s="8"/>
      <c r="C145" s="8"/>
      <c r="D145" s="8"/>
      <c r="E145" s="8"/>
      <c r="F145" s="8"/>
      <c r="G145" s="8"/>
      <c r="H145" s="8"/>
      <c r="I145" s="8"/>
      <c r="J145" s="8"/>
      <c r="K145" s="8"/>
      <c r="L145" s="8"/>
      <c r="M145" s="8"/>
      <c r="N145" s="8"/>
      <c r="O145" s="8"/>
      <c r="P145" s="8"/>
      <c r="Q145" s="8"/>
      <c r="R145" s="8"/>
      <c r="S145" s="8"/>
      <c r="T145" s="8"/>
      <c r="U145" s="8"/>
      <c r="V145" s="8"/>
      <c r="W145" s="8"/>
      <c r="X145" s="8"/>
      <c r="Y145" s="8"/>
      <c r="Z145" s="8"/>
      <c r="AA145" s="8"/>
      <c r="AB145" s="8"/>
      <c r="AC145" s="8"/>
      <c r="AD145" s="8"/>
      <c r="AE145" s="8"/>
      <c r="AF145" s="8"/>
      <c r="AG145" s="8"/>
      <c r="AH145" s="8"/>
      <c r="AI145" s="8"/>
      <c r="AJ145" s="8"/>
      <c r="AK145" s="8"/>
      <c r="AL145" s="8"/>
      <c r="AM145" s="8"/>
      <c r="AN145" s="8"/>
      <c r="AO145" s="8"/>
      <c r="AP145" s="18"/>
      <c r="AQ145" s="18"/>
      <c r="AR145" s="18"/>
      <c r="AS145" s="18"/>
      <c r="AT145" s="18"/>
      <c r="AU145" s="18"/>
      <c r="AV145" s="18"/>
      <c r="AW145" s="18"/>
      <c r="AX145" s="18"/>
      <c r="AY145" s="18"/>
      <c r="AZ145" s="18"/>
      <c r="BA145" s="18"/>
      <c r="BB145" s="18"/>
      <c r="BC145" s="18"/>
      <c r="BD145" s="18"/>
      <c r="BE145" s="18"/>
      <c r="BF145" s="8"/>
      <c r="BG145" s="8"/>
      <c r="BH145" s="8"/>
      <c r="BI145" s="8"/>
      <c r="BJ145" s="8"/>
      <c r="BK145" s="8"/>
    </row>
    <row r="146" spans="1:63" s="9" customFormat="1" ht="12">
      <c r="A146" s="8"/>
      <c r="B146" s="8"/>
      <c r="C146" s="8"/>
      <c r="D146" s="8"/>
      <c r="E146" s="8"/>
      <c r="F146" s="8"/>
      <c r="G146" s="8"/>
      <c r="H146" s="8"/>
      <c r="I146" s="8"/>
      <c r="J146" s="8"/>
      <c r="K146" s="8"/>
      <c r="L146" s="8"/>
      <c r="M146" s="8"/>
      <c r="N146" s="8"/>
      <c r="O146" s="8"/>
      <c r="P146" s="8"/>
      <c r="Q146" s="8"/>
      <c r="R146" s="8"/>
      <c r="S146" s="8"/>
      <c r="T146" s="8"/>
      <c r="U146" s="8"/>
      <c r="V146" s="8"/>
      <c r="W146" s="8"/>
      <c r="X146" s="8"/>
      <c r="Y146" s="8"/>
      <c r="Z146" s="8"/>
      <c r="AA146" s="8"/>
      <c r="AB146" s="8"/>
      <c r="AC146" s="8"/>
      <c r="AD146" s="8"/>
      <c r="AE146" s="8"/>
      <c r="AF146" s="8"/>
      <c r="AG146" s="8"/>
      <c r="AH146" s="8"/>
      <c r="AI146" s="8"/>
      <c r="AJ146" s="8"/>
      <c r="AK146" s="8"/>
      <c r="AL146" s="8"/>
      <c r="AM146" s="8"/>
      <c r="AN146" s="8"/>
      <c r="AO146" s="8"/>
      <c r="AP146" s="18"/>
      <c r="AQ146" s="18"/>
      <c r="AR146" s="18"/>
      <c r="AS146" s="18"/>
      <c r="AT146" s="18"/>
      <c r="AU146" s="18"/>
      <c r="AV146" s="18"/>
      <c r="AW146" s="18"/>
      <c r="AX146" s="18"/>
      <c r="AY146" s="18"/>
      <c r="AZ146" s="18"/>
      <c r="BA146" s="18"/>
      <c r="BB146" s="18"/>
      <c r="BC146" s="18"/>
      <c r="BD146" s="18"/>
      <c r="BE146" s="18"/>
      <c r="BF146" s="8"/>
      <c r="BG146" s="8"/>
      <c r="BH146" s="8"/>
      <c r="BI146" s="8"/>
      <c r="BJ146" s="8"/>
      <c r="BK146" s="8"/>
    </row>
    <row r="147" spans="1:63" s="9" customFormat="1" ht="12">
      <c r="A147" s="8"/>
      <c r="B147" s="8"/>
      <c r="C147" s="8"/>
      <c r="D147" s="8"/>
      <c r="E147" s="8"/>
      <c r="F147" s="8"/>
      <c r="G147" s="8"/>
      <c r="H147" s="8"/>
      <c r="I147" s="8"/>
      <c r="J147" s="8"/>
      <c r="K147" s="8"/>
      <c r="L147" s="8"/>
      <c r="M147" s="8"/>
      <c r="N147" s="8"/>
      <c r="O147" s="8"/>
      <c r="P147" s="8"/>
      <c r="Q147" s="8"/>
      <c r="R147" s="8"/>
      <c r="S147" s="8"/>
      <c r="T147" s="8"/>
      <c r="U147" s="8"/>
      <c r="V147" s="8"/>
      <c r="W147" s="8"/>
      <c r="X147" s="8"/>
      <c r="Y147" s="8"/>
      <c r="Z147" s="8"/>
      <c r="AA147" s="8"/>
      <c r="AB147" s="8"/>
      <c r="AC147" s="8"/>
      <c r="AD147" s="8"/>
      <c r="AE147" s="8"/>
      <c r="AF147" s="8"/>
      <c r="AG147" s="8"/>
      <c r="AH147" s="8"/>
      <c r="AI147" s="8"/>
      <c r="AJ147" s="8"/>
      <c r="AK147" s="8"/>
      <c r="AL147" s="8"/>
      <c r="AM147" s="8"/>
      <c r="AN147" s="8"/>
      <c r="AO147" s="8"/>
      <c r="AP147" s="18"/>
      <c r="AQ147" s="18"/>
      <c r="AR147" s="18"/>
      <c r="AS147" s="18"/>
      <c r="AT147" s="18"/>
      <c r="AU147" s="18"/>
      <c r="AV147" s="18"/>
      <c r="AW147" s="18"/>
      <c r="AX147" s="18"/>
      <c r="AY147" s="18"/>
      <c r="AZ147" s="18"/>
      <c r="BA147" s="18"/>
      <c r="BB147" s="18"/>
      <c r="BC147" s="18"/>
      <c r="BD147" s="18"/>
      <c r="BE147" s="18"/>
      <c r="BF147" s="8"/>
      <c r="BG147" s="8"/>
      <c r="BH147" s="8"/>
      <c r="BI147" s="8"/>
      <c r="BJ147" s="8"/>
      <c r="BK147" s="8"/>
    </row>
    <row r="148" spans="1:63" s="9" customFormat="1" ht="12">
      <c r="A148" s="8"/>
      <c r="B148" s="8"/>
      <c r="C148" s="8"/>
      <c r="D148" s="8"/>
      <c r="E148" s="8"/>
      <c r="F148" s="8"/>
      <c r="G148" s="8"/>
      <c r="H148" s="8"/>
      <c r="I148" s="8"/>
      <c r="J148" s="8"/>
      <c r="K148" s="8"/>
      <c r="L148" s="8"/>
      <c r="M148" s="8"/>
      <c r="N148" s="8"/>
      <c r="O148" s="8"/>
      <c r="P148" s="8"/>
      <c r="Q148" s="8"/>
      <c r="R148" s="8"/>
      <c r="S148" s="8"/>
      <c r="T148" s="8"/>
      <c r="U148" s="8"/>
      <c r="V148" s="8"/>
      <c r="W148" s="8"/>
      <c r="X148" s="8"/>
      <c r="Y148" s="8"/>
      <c r="Z148" s="8"/>
      <c r="AA148" s="8"/>
      <c r="AB148" s="8"/>
      <c r="AC148" s="8"/>
      <c r="AD148" s="8"/>
      <c r="AE148" s="8"/>
      <c r="AF148" s="8"/>
      <c r="AG148" s="8"/>
      <c r="AH148" s="8"/>
      <c r="AI148" s="8"/>
      <c r="AJ148" s="8"/>
      <c r="AK148" s="8"/>
      <c r="AL148" s="8"/>
      <c r="AM148" s="8"/>
      <c r="AN148" s="8"/>
      <c r="AO148" s="8"/>
      <c r="AP148" s="18"/>
      <c r="AQ148" s="18"/>
      <c r="AR148" s="18"/>
      <c r="AS148" s="18"/>
      <c r="AT148" s="18"/>
      <c r="AU148" s="18"/>
      <c r="AV148" s="18"/>
      <c r="AW148" s="18"/>
      <c r="AX148" s="18"/>
      <c r="AY148" s="18"/>
      <c r="AZ148" s="18"/>
      <c r="BA148" s="18"/>
      <c r="BB148" s="18"/>
      <c r="BC148" s="18"/>
      <c r="BD148" s="18"/>
      <c r="BE148" s="18"/>
      <c r="BF148" s="8"/>
      <c r="BG148" s="8"/>
      <c r="BH148" s="8"/>
      <c r="BI148" s="8"/>
      <c r="BJ148" s="8"/>
      <c r="BK148" s="8"/>
    </row>
    <row r="149" spans="1:63" s="9" customFormat="1" ht="12">
      <c r="A149" s="8"/>
      <c r="B149" s="8"/>
      <c r="C149" s="8"/>
      <c r="D149" s="8"/>
      <c r="E149" s="8"/>
      <c r="F149" s="8"/>
      <c r="G149" s="8"/>
      <c r="H149" s="8"/>
      <c r="I149" s="8"/>
      <c r="J149" s="8"/>
      <c r="K149" s="8"/>
      <c r="L149" s="8"/>
      <c r="M149" s="8"/>
      <c r="N149" s="8"/>
      <c r="O149" s="8"/>
      <c r="P149" s="8"/>
      <c r="Q149" s="8"/>
      <c r="R149" s="8"/>
      <c r="S149" s="8"/>
      <c r="T149" s="8"/>
      <c r="U149" s="8"/>
      <c r="V149" s="8"/>
      <c r="W149" s="8"/>
      <c r="X149" s="8"/>
      <c r="Y149" s="8"/>
      <c r="Z149" s="8"/>
      <c r="AA149" s="8"/>
      <c r="AB149" s="8"/>
      <c r="AC149" s="8"/>
      <c r="AD149" s="8"/>
      <c r="AE149" s="8"/>
      <c r="AF149" s="8"/>
      <c r="AG149" s="8"/>
      <c r="AH149" s="8"/>
      <c r="AI149" s="8"/>
      <c r="AJ149" s="8"/>
      <c r="AK149" s="8"/>
      <c r="AL149" s="8"/>
      <c r="AM149" s="8"/>
      <c r="AN149" s="8"/>
      <c r="AO149" s="8"/>
      <c r="AP149" s="18"/>
      <c r="AQ149" s="18"/>
      <c r="AR149" s="18"/>
      <c r="AS149" s="18"/>
      <c r="AT149" s="18"/>
      <c r="AU149" s="18"/>
      <c r="AV149" s="18"/>
      <c r="AW149" s="18"/>
      <c r="AX149" s="18"/>
      <c r="AY149" s="18"/>
      <c r="AZ149" s="18"/>
      <c r="BA149" s="18"/>
      <c r="BB149" s="18"/>
      <c r="BC149" s="18"/>
      <c r="BD149" s="18"/>
      <c r="BE149" s="18"/>
      <c r="BF149" s="8"/>
      <c r="BG149" s="8"/>
      <c r="BH149" s="8"/>
      <c r="BI149" s="8"/>
      <c r="BJ149" s="8"/>
      <c r="BK149" s="8"/>
    </row>
    <row r="150" spans="1:63" s="9" customFormat="1" ht="12">
      <c r="A150" s="8"/>
      <c r="B150" s="8"/>
      <c r="C150" s="8"/>
      <c r="D150" s="8"/>
      <c r="E150" s="8"/>
      <c r="F150" s="8"/>
      <c r="G150" s="8"/>
      <c r="H150" s="8"/>
      <c r="I150" s="8"/>
      <c r="J150" s="8"/>
      <c r="K150" s="8"/>
      <c r="L150" s="8"/>
      <c r="M150" s="8"/>
      <c r="N150" s="8"/>
      <c r="O150" s="8"/>
      <c r="P150" s="8"/>
      <c r="Q150" s="8"/>
      <c r="R150" s="8"/>
      <c r="S150" s="8"/>
      <c r="T150" s="8"/>
      <c r="U150" s="8"/>
      <c r="V150" s="8"/>
      <c r="W150" s="8"/>
      <c r="X150" s="8"/>
      <c r="Y150" s="8"/>
      <c r="Z150" s="8"/>
      <c r="AA150" s="8"/>
      <c r="AB150" s="8"/>
      <c r="AC150" s="8"/>
      <c r="AD150" s="8"/>
      <c r="AE150" s="8"/>
      <c r="AF150" s="8"/>
      <c r="AG150" s="8"/>
      <c r="AH150" s="8"/>
      <c r="AI150" s="8"/>
      <c r="AJ150" s="8"/>
      <c r="AK150" s="8"/>
      <c r="AL150" s="8"/>
      <c r="AM150" s="8"/>
      <c r="AN150" s="8"/>
      <c r="AO150" s="8"/>
      <c r="AP150" s="18"/>
      <c r="AQ150" s="18"/>
      <c r="AR150" s="18"/>
      <c r="AS150" s="18"/>
      <c r="AT150" s="18"/>
      <c r="AU150" s="18"/>
      <c r="AV150" s="18"/>
      <c r="AW150" s="18"/>
      <c r="AX150" s="18"/>
      <c r="AY150" s="18"/>
      <c r="AZ150" s="18"/>
      <c r="BA150" s="18"/>
      <c r="BB150" s="18"/>
      <c r="BC150" s="18"/>
      <c r="BD150" s="18"/>
      <c r="BE150" s="18"/>
      <c r="BF150" s="8"/>
      <c r="BG150" s="8"/>
      <c r="BH150" s="8"/>
      <c r="BI150" s="8"/>
      <c r="BJ150" s="8"/>
      <c r="BK150" s="8"/>
    </row>
    <row r="151" spans="1:63" s="9" customFormat="1" ht="12">
      <c r="A151" s="8"/>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c r="AG151" s="8"/>
      <c r="AH151" s="8"/>
      <c r="AI151" s="8"/>
      <c r="AJ151" s="8"/>
      <c r="AK151" s="8"/>
      <c r="AL151" s="8"/>
      <c r="AM151" s="8"/>
      <c r="AN151" s="8"/>
      <c r="AO151" s="8"/>
      <c r="AP151" s="18"/>
      <c r="AQ151" s="18"/>
      <c r="AR151" s="18"/>
      <c r="AS151" s="18"/>
      <c r="AT151" s="18"/>
      <c r="AU151" s="18"/>
      <c r="AV151" s="18"/>
      <c r="AW151" s="18"/>
      <c r="AX151" s="18"/>
      <c r="AY151" s="18"/>
      <c r="AZ151" s="18"/>
      <c r="BA151" s="18"/>
      <c r="BB151" s="18"/>
      <c r="BC151" s="18"/>
      <c r="BD151" s="18"/>
      <c r="BE151" s="18"/>
      <c r="BF151" s="8"/>
      <c r="BG151" s="8"/>
      <c r="BH151" s="8"/>
      <c r="BI151" s="8"/>
      <c r="BJ151" s="8"/>
      <c r="BK151" s="8"/>
    </row>
    <row r="152" spans="1:63" s="9" customFormat="1" ht="12">
      <c r="A152" s="8"/>
      <c r="B152" s="8"/>
      <c r="C152" s="8"/>
      <c r="D152" s="8"/>
      <c r="E152" s="8"/>
      <c r="F152" s="8"/>
      <c r="G152" s="8"/>
      <c r="H152" s="8"/>
      <c r="I152" s="8"/>
      <c r="J152" s="8"/>
      <c r="K152" s="8"/>
      <c r="L152" s="8"/>
      <c r="M152" s="8"/>
      <c r="N152" s="8"/>
      <c r="O152" s="8"/>
      <c r="P152" s="8"/>
      <c r="Q152" s="8"/>
      <c r="R152" s="8"/>
      <c r="S152" s="8"/>
      <c r="T152" s="8"/>
      <c r="U152" s="8"/>
      <c r="V152" s="8"/>
      <c r="W152" s="8"/>
      <c r="X152" s="8"/>
      <c r="Y152" s="8"/>
      <c r="Z152" s="8"/>
      <c r="AA152" s="8"/>
      <c r="AB152" s="8"/>
      <c r="AC152" s="8"/>
      <c r="AD152" s="8"/>
      <c r="AE152" s="8"/>
      <c r="AF152" s="8"/>
      <c r="AG152" s="8"/>
      <c r="AH152" s="8"/>
      <c r="AI152" s="8"/>
      <c r="AJ152" s="8"/>
      <c r="AK152" s="8"/>
      <c r="AL152" s="8"/>
      <c r="AM152" s="8"/>
      <c r="AN152" s="8"/>
      <c r="AO152" s="8"/>
      <c r="AP152" s="18"/>
      <c r="AQ152" s="18"/>
      <c r="AR152" s="18"/>
      <c r="AS152" s="18"/>
      <c r="AT152" s="18"/>
      <c r="AU152" s="18"/>
      <c r="AV152" s="18"/>
      <c r="AW152" s="18"/>
      <c r="AX152" s="18"/>
      <c r="AY152" s="18"/>
      <c r="AZ152" s="18"/>
      <c r="BA152" s="18"/>
      <c r="BB152" s="18"/>
      <c r="BC152" s="18"/>
      <c r="BD152" s="18"/>
      <c r="BE152" s="18"/>
      <c r="BF152" s="8"/>
      <c r="BG152" s="8"/>
      <c r="BH152" s="8"/>
      <c r="BI152" s="8"/>
      <c r="BJ152" s="8"/>
      <c r="BK152" s="8"/>
    </row>
    <row r="153" spans="1:63">
      <c r="A153" s="6"/>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25"/>
      <c r="AQ153" s="25"/>
      <c r="AR153" s="25"/>
      <c r="AS153" s="25"/>
      <c r="AT153" s="25"/>
      <c r="AU153" s="25"/>
      <c r="AV153" s="25"/>
      <c r="AW153" s="25"/>
      <c r="AX153" s="25"/>
      <c r="AY153" s="25"/>
      <c r="AZ153" s="25"/>
      <c r="BA153" s="25"/>
      <c r="BB153" s="25"/>
      <c r="BC153" s="25"/>
      <c r="BD153" s="25"/>
      <c r="BE153" s="25"/>
      <c r="BF153" s="6"/>
      <c r="BG153" s="6"/>
      <c r="BH153" s="6"/>
      <c r="BI153" s="6"/>
      <c r="BJ153" s="6"/>
      <c r="BK153" s="6"/>
    </row>
    <row r="154" spans="1:63">
      <c r="A154" s="6"/>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25"/>
      <c r="AQ154" s="25"/>
      <c r="AR154" s="25"/>
      <c r="AS154" s="25"/>
      <c r="AT154" s="25"/>
      <c r="AU154" s="25"/>
      <c r="AV154" s="25"/>
      <c r="AW154" s="25"/>
      <c r="AX154" s="25"/>
      <c r="AY154" s="25"/>
      <c r="AZ154" s="25"/>
      <c r="BA154" s="25"/>
      <c r="BB154" s="25"/>
      <c r="BC154" s="25"/>
      <c r="BD154" s="25"/>
      <c r="BE154" s="25"/>
      <c r="BF154" s="6"/>
      <c r="BG154" s="6"/>
      <c r="BH154" s="6"/>
      <c r="BI154" s="6"/>
      <c r="BJ154" s="6"/>
      <c r="BK154" s="6"/>
    </row>
    <row r="155" spans="1:63">
      <c r="A155" s="6"/>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25"/>
      <c r="AQ155" s="25"/>
      <c r="AR155" s="25"/>
      <c r="AS155" s="25"/>
      <c r="AT155" s="25"/>
      <c r="AU155" s="25"/>
      <c r="AV155" s="25"/>
      <c r="AW155" s="25"/>
      <c r="AX155" s="25"/>
      <c r="AY155" s="25"/>
      <c r="AZ155" s="25"/>
      <c r="BA155" s="25"/>
      <c r="BB155" s="25"/>
      <c r="BC155" s="25"/>
      <c r="BD155" s="25"/>
      <c r="BE155" s="25"/>
      <c r="BF155" s="6"/>
      <c r="BG155" s="6"/>
      <c r="BH155" s="6"/>
      <c r="BI155" s="6"/>
      <c r="BJ155" s="6"/>
      <c r="BK155" s="6"/>
    </row>
    <row r="156" spans="1:63">
      <c r="A156" s="6"/>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25"/>
      <c r="AQ156" s="25"/>
      <c r="AR156" s="25"/>
      <c r="AS156" s="25"/>
      <c r="AT156" s="25"/>
      <c r="AU156" s="25"/>
      <c r="AV156" s="25"/>
      <c r="AW156" s="25"/>
      <c r="AX156" s="25"/>
      <c r="AY156" s="25"/>
      <c r="AZ156" s="25"/>
      <c r="BA156" s="25"/>
      <c r="BB156" s="25"/>
      <c r="BC156" s="25"/>
      <c r="BD156" s="25"/>
      <c r="BE156" s="25"/>
      <c r="BF156" s="6"/>
      <c r="BG156" s="6"/>
      <c r="BH156" s="6"/>
      <c r="BI156" s="6"/>
      <c r="BJ156" s="6"/>
      <c r="BK156" s="6"/>
    </row>
    <row r="157" spans="1:63">
      <c r="A157" s="6"/>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25"/>
      <c r="AQ157" s="25"/>
      <c r="AR157" s="25"/>
      <c r="AS157" s="25"/>
      <c r="AT157" s="25"/>
      <c r="AU157" s="25"/>
      <c r="AV157" s="25"/>
      <c r="AW157" s="25"/>
      <c r="AX157" s="25"/>
      <c r="AY157" s="25"/>
      <c r="AZ157" s="25"/>
      <c r="BA157" s="25"/>
      <c r="BB157" s="25"/>
      <c r="BC157" s="25"/>
      <c r="BD157" s="25"/>
      <c r="BE157" s="25"/>
      <c r="BF157" s="6"/>
      <c r="BG157" s="6"/>
      <c r="BH157" s="6"/>
      <c r="BI157" s="6"/>
      <c r="BJ157" s="6"/>
      <c r="BK157" s="6"/>
    </row>
    <row r="158" spans="1:63">
      <c r="A158" s="6"/>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25"/>
      <c r="AQ158" s="25"/>
      <c r="AR158" s="25"/>
      <c r="AS158" s="25"/>
      <c r="AT158" s="25"/>
      <c r="AU158" s="25"/>
      <c r="AV158" s="25"/>
      <c r="AW158" s="25"/>
      <c r="AX158" s="25"/>
      <c r="AY158" s="25"/>
      <c r="AZ158" s="25"/>
      <c r="BA158" s="25"/>
      <c r="BB158" s="25"/>
      <c r="BC158" s="25"/>
      <c r="BD158" s="25"/>
      <c r="BE158" s="25"/>
      <c r="BF158" s="6"/>
      <c r="BG158" s="6"/>
      <c r="BH158" s="6"/>
      <c r="BI158" s="6"/>
      <c r="BJ158" s="6"/>
      <c r="BK158" s="6"/>
    </row>
    <row r="159" spans="1:63">
      <c r="A159" s="6"/>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25"/>
      <c r="AQ159" s="25"/>
      <c r="AR159" s="25"/>
      <c r="AS159" s="25"/>
      <c r="AT159" s="25"/>
      <c r="AU159" s="25"/>
      <c r="AV159" s="25"/>
      <c r="AW159" s="25"/>
      <c r="AX159" s="25"/>
      <c r="AY159" s="25"/>
      <c r="AZ159" s="25"/>
      <c r="BA159" s="25"/>
      <c r="BB159" s="25"/>
      <c r="BC159" s="25"/>
      <c r="BD159" s="25"/>
      <c r="BE159" s="25"/>
      <c r="BF159" s="6"/>
      <c r="BG159" s="6"/>
      <c r="BH159" s="6"/>
      <c r="BI159" s="6"/>
      <c r="BJ159" s="6"/>
      <c r="BK159" s="6"/>
    </row>
    <row r="160" spans="1:63">
      <c r="A160" s="6"/>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25"/>
      <c r="AQ160" s="25"/>
      <c r="AR160" s="25"/>
      <c r="AS160" s="25"/>
      <c r="AT160" s="25"/>
      <c r="AU160" s="25"/>
      <c r="AV160" s="25"/>
      <c r="AW160" s="25"/>
      <c r="AX160" s="25"/>
      <c r="AY160" s="25"/>
      <c r="AZ160" s="25"/>
      <c r="BA160" s="25"/>
      <c r="BB160" s="25"/>
      <c r="BC160" s="25"/>
      <c r="BD160" s="25"/>
      <c r="BE160" s="25"/>
      <c r="BF160" s="6"/>
      <c r="BG160" s="6"/>
      <c r="BH160" s="6"/>
      <c r="BI160" s="6"/>
      <c r="BJ160" s="6"/>
      <c r="BK160" s="6"/>
    </row>
    <row r="161" spans="1:63">
      <c r="A161" s="6"/>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25"/>
      <c r="AQ161" s="25"/>
      <c r="AR161" s="25"/>
      <c r="AS161" s="25"/>
      <c r="AT161" s="25"/>
      <c r="AU161" s="25"/>
      <c r="AV161" s="25"/>
      <c r="AW161" s="25"/>
      <c r="AX161" s="25"/>
      <c r="AY161" s="25"/>
      <c r="AZ161" s="25"/>
      <c r="BA161" s="25"/>
      <c r="BB161" s="25"/>
      <c r="BC161" s="25"/>
      <c r="BD161" s="25"/>
      <c r="BE161" s="25"/>
      <c r="BF161" s="6"/>
      <c r="BG161" s="6"/>
      <c r="BH161" s="6"/>
      <c r="BI161" s="6"/>
      <c r="BJ161" s="6"/>
      <c r="BK161" s="6"/>
    </row>
    <row r="162" spans="1:63">
      <c r="A162" s="6"/>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25"/>
      <c r="AQ162" s="25"/>
      <c r="AR162" s="25"/>
      <c r="AS162" s="25"/>
      <c r="AT162" s="25"/>
      <c r="AU162" s="25"/>
      <c r="AV162" s="25"/>
      <c r="AW162" s="25"/>
      <c r="AX162" s="25"/>
      <c r="AY162" s="25"/>
      <c r="AZ162" s="25"/>
      <c r="BA162" s="25"/>
      <c r="BB162" s="25"/>
      <c r="BC162" s="25"/>
      <c r="BD162" s="25"/>
      <c r="BE162" s="25"/>
      <c r="BF162" s="6"/>
      <c r="BG162" s="6"/>
      <c r="BH162" s="6"/>
      <c r="BI162" s="6"/>
      <c r="BJ162" s="6"/>
      <c r="BK162" s="6"/>
    </row>
    <row r="163" spans="1:63">
      <c r="A163" s="6"/>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25"/>
      <c r="AQ163" s="25"/>
      <c r="AR163" s="25"/>
      <c r="AS163" s="25"/>
      <c r="AT163" s="25"/>
      <c r="AU163" s="25"/>
      <c r="AV163" s="25"/>
      <c r="AW163" s="25"/>
      <c r="AX163" s="25"/>
      <c r="AY163" s="25"/>
      <c r="AZ163" s="25"/>
      <c r="BA163" s="25"/>
      <c r="BB163" s="25"/>
      <c r="BC163" s="25"/>
      <c r="BD163" s="25"/>
      <c r="BE163" s="25"/>
      <c r="BF163" s="6"/>
      <c r="BG163" s="6"/>
      <c r="BH163" s="6"/>
      <c r="BI163" s="6"/>
      <c r="BJ163" s="6"/>
      <c r="BK163" s="6"/>
    </row>
    <row r="164" spans="1:63">
      <c r="A164" s="6"/>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25"/>
      <c r="AQ164" s="25"/>
      <c r="AR164" s="25"/>
      <c r="AS164" s="25"/>
      <c r="AT164" s="25"/>
      <c r="AU164" s="25"/>
      <c r="AV164" s="25"/>
      <c r="AW164" s="25"/>
      <c r="AX164" s="25"/>
      <c r="AY164" s="25"/>
      <c r="AZ164" s="25"/>
      <c r="BA164" s="25"/>
      <c r="BB164" s="25"/>
      <c r="BC164" s="25"/>
      <c r="BD164" s="25"/>
      <c r="BE164" s="25"/>
      <c r="BF164" s="6"/>
      <c r="BG164" s="6"/>
      <c r="BH164" s="6"/>
      <c r="BI164" s="6"/>
      <c r="BJ164" s="6"/>
      <c r="BK164" s="6"/>
    </row>
    <row r="165" spans="1:63">
      <c r="A165" s="6"/>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25"/>
      <c r="AQ165" s="25"/>
      <c r="AR165" s="25"/>
      <c r="AS165" s="25"/>
      <c r="AT165" s="25"/>
      <c r="AU165" s="25"/>
      <c r="AV165" s="25"/>
      <c r="AW165" s="25"/>
      <c r="AX165" s="25"/>
      <c r="AY165" s="25"/>
      <c r="AZ165" s="25"/>
      <c r="BA165" s="25"/>
      <c r="BB165" s="25"/>
      <c r="BC165" s="25"/>
      <c r="BD165" s="25"/>
      <c r="BE165" s="25"/>
      <c r="BF165" s="6"/>
      <c r="BG165" s="6"/>
      <c r="BH165" s="6"/>
      <c r="BI165" s="6"/>
      <c r="BJ165" s="6"/>
      <c r="BK165" s="6"/>
    </row>
    <row r="166" spans="1:63">
      <c r="A166" s="6"/>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25"/>
      <c r="AQ166" s="25"/>
      <c r="AR166" s="25"/>
      <c r="AS166" s="25"/>
      <c r="AT166" s="25"/>
      <c r="AU166" s="25"/>
      <c r="AV166" s="25"/>
      <c r="AW166" s="25"/>
      <c r="AX166" s="25"/>
      <c r="AY166" s="25"/>
      <c r="AZ166" s="25"/>
      <c r="BA166" s="25"/>
      <c r="BB166" s="25"/>
      <c r="BC166" s="25"/>
      <c r="BD166" s="25"/>
      <c r="BE166" s="25"/>
      <c r="BF166" s="6"/>
      <c r="BG166" s="6"/>
      <c r="BH166" s="6"/>
      <c r="BI166" s="6"/>
      <c r="BJ166" s="6"/>
      <c r="BK166" s="6"/>
    </row>
    <row r="167" spans="1:63">
      <c r="A167" s="6"/>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25"/>
      <c r="AQ167" s="25"/>
      <c r="AR167" s="25"/>
      <c r="AS167" s="25"/>
      <c r="AT167" s="25"/>
      <c r="AU167" s="25"/>
      <c r="AV167" s="25"/>
      <c r="AW167" s="25"/>
      <c r="AX167" s="25"/>
      <c r="AY167" s="25"/>
      <c r="AZ167" s="25"/>
      <c r="BA167" s="25"/>
      <c r="BB167" s="25"/>
      <c r="BC167" s="25"/>
      <c r="BD167" s="25"/>
      <c r="BE167" s="25"/>
      <c r="BF167" s="6"/>
      <c r="BG167" s="6"/>
      <c r="BH167" s="6"/>
      <c r="BI167" s="6"/>
      <c r="BJ167" s="6"/>
      <c r="BK167" s="6"/>
    </row>
    <row r="168" spans="1:63">
      <c r="A168" s="6"/>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25"/>
      <c r="AQ168" s="25"/>
      <c r="AR168" s="25"/>
      <c r="AS168" s="25"/>
      <c r="AT168" s="25"/>
      <c r="AU168" s="25"/>
      <c r="AV168" s="25"/>
      <c r="AW168" s="25"/>
      <c r="AX168" s="25"/>
      <c r="AY168" s="25"/>
      <c r="AZ168" s="25"/>
      <c r="BA168" s="25"/>
      <c r="BB168" s="25"/>
      <c r="BC168" s="25"/>
      <c r="BD168" s="25"/>
      <c r="BE168" s="25"/>
      <c r="BF168" s="6"/>
      <c r="BG168" s="6"/>
      <c r="BH168" s="6"/>
      <c r="BI168" s="6"/>
      <c r="BJ168" s="6"/>
      <c r="BK168" s="6"/>
    </row>
    <row r="169" spans="1:63">
      <c r="A169" s="6"/>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25"/>
      <c r="AQ169" s="25"/>
      <c r="AR169" s="25"/>
      <c r="AS169" s="25"/>
      <c r="AT169" s="25"/>
      <c r="AU169" s="25"/>
      <c r="AV169" s="25"/>
      <c r="AW169" s="25"/>
      <c r="AX169" s="25"/>
      <c r="AY169" s="25"/>
      <c r="AZ169" s="25"/>
      <c r="BA169" s="25"/>
      <c r="BB169" s="25"/>
      <c r="BC169" s="25"/>
      <c r="BD169" s="25"/>
      <c r="BE169" s="25"/>
      <c r="BF169" s="6"/>
      <c r="BG169" s="6"/>
      <c r="BH169" s="6"/>
      <c r="BI169" s="6"/>
      <c r="BJ169" s="6"/>
      <c r="BK169" s="6"/>
    </row>
    <row r="170" spans="1:63">
      <c r="A170" s="6"/>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25"/>
      <c r="AQ170" s="25"/>
      <c r="AR170" s="25"/>
      <c r="AS170" s="25"/>
      <c r="AT170" s="25"/>
      <c r="AU170" s="25"/>
      <c r="AV170" s="25"/>
      <c r="AW170" s="25"/>
      <c r="AX170" s="25"/>
      <c r="AY170" s="25"/>
      <c r="AZ170" s="25"/>
      <c r="BA170" s="25"/>
      <c r="BB170" s="25"/>
      <c r="BC170" s="25"/>
      <c r="BD170" s="25"/>
      <c r="BE170" s="25"/>
      <c r="BF170" s="6"/>
      <c r="BG170" s="6"/>
      <c r="BH170" s="6"/>
      <c r="BI170" s="6"/>
      <c r="BJ170" s="6"/>
      <c r="BK170" s="6"/>
    </row>
    <row r="171" spans="1:63">
      <c r="A171" s="6"/>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25"/>
      <c r="AQ171" s="25"/>
      <c r="AR171" s="25"/>
      <c r="AS171" s="25"/>
      <c r="AT171" s="25"/>
      <c r="AU171" s="25"/>
      <c r="AV171" s="25"/>
      <c r="AW171" s="25"/>
      <c r="AX171" s="25"/>
      <c r="AY171" s="25"/>
      <c r="AZ171" s="25"/>
      <c r="BA171" s="25"/>
      <c r="BB171" s="25"/>
      <c r="BC171" s="25"/>
      <c r="BD171" s="25"/>
      <c r="BE171" s="25"/>
      <c r="BF171" s="6"/>
      <c r="BG171" s="6"/>
      <c r="BH171" s="6"/>
      <c r="BI171" s="6"/>
      <c r="BJ171" s="6"/>
      <c r="BK171" s="6"/>
    </row>
    <row r="172" spans="1:63">
      <c r="A172" s="6"/>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25"/>
      <c r="AQ172" s="25"/>
      <c r="AR172" s="25"/>
      <c r="AS172" s="25"/>
      <c r="AT172" s="25"/>
      <c r="AU172" s="25"/>
      <c r="AV172" s="25"/>
      <c r="AW172" s="25"/>
      <c r="AX172" s="25"/>
      <c r="AY172" s="25"/>
      <c r="AZ172" s="25"/>
      <c r="BA172" s="25"/>
      <c r="BB172" s="25"/>
      <c r="BC172" s="25"/>
      <c r="BD172" s="25"/>
      <c r="BE172" s="25"/>
      <c r="BF172" s="6"/>
      <c r="BG172" s="6"/>
      <c r="BH172" s="6"/>
      <c r="BI172" s="6"/>
      <c r="BJ172" s="6"/>
      <c r="BK172" s="6"/>
    </row>
    <row r="173" spans="1:63">
      <c r="A173" s="6"/>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25"/>
      <c r="AQ173" s="25"/>
      <c r="AR173" s="25"/>
      <c r="AS173" s="25"/>
      <c r="AT173" s="25"/>
      <c r="AU173" s="25"/>
      <c r="AV173" s="25"/>
      <c r="AW173" s="25"/>
      <c r="AX173" s="25"/>
      <c r="AY173" s="25"/>
      <c r="AZ173" s="25"/>
      <c r="BA173" s="25"/>
      <c r="BB173" s="25"/>
      <c r="BC173" s="25"/>
      <c r="BD173" s="25"/>
      <c r="BE173" s="25"/>
      <c r="BF173" s="6"/>
      <c r="BG173" s="6"/>
      <c r="BH173" s="6"/>
      <c r="BI173" s="6"/>
      <c r="BJ173" s="6"/>
      <c r="BK173" s="6"/>
    </row>
    <row r="174" spans="1:63">
      <c r="A174" s="6"/>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25"/>
      <c r="AQ174" s="25"/>
      <c r="AR174" s="25"/>
      <c r="AS174" s="25"/>
      <c r="AT174" s="25"/>
      <c r="AU174" s="25"/>
      <c r="AV174" s="25"/>
      <c r="AW174" s="25"/>
      <c r="AX174" s="25"/>
      <c r="AY174" s="25"/>
      <c r="AZ174" s="25"/>
      <c r="BA174" s="25"/>
      <c r="BB174" s="25"/>
      <c r="BC174" s="25"/>
      <c r="BD174" s="25"/>
      <c r="BE174" s="25"/>
      <c r="BF174" s="6"/>
      <c r="BG174" s="6"/>
      <c r="BH174" s="6"/>
      <c r="BI174" s="6"/>
      <c r="BJ174" s="6"/>
      <c r="BK174" s="6"/>
    </row>
    <row r="175" spans="1:63">
      <c r="A175" s="6"/>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25"/>
      <c r="AQ175" s="25"/>
      <c r="AR175" s="25"/>
      <c r="AS175" s="25"/>
      <c r="AT175" s="25"/>
      <c r="AU175" s="25"/>
      <c r="AV175" s="25"/>
      <c r="AW175" s="25"/>
      <c r="AX175" s="25"/>
      <c r="AY175" s="25"/>
      <c r="AZ175" s="25"/>
      <c r="BA175" s="25"/>
      <c r="BB175" s="25"/>
      <c r="BC175" s="25"/>
      <c r="BD175" s="25"/>
      <c r="BE175" s="25"/>
      <c r="BF175" s="6"/>
      <c r="BG175" s="6"/>
      <c r="BH175" s="6"/>
      <c r="BI175" s="6"/>
      <c r="BJ175" s="6"/>
      <c r="BK175" s="6"/>
    </row>
    <row r="176" spans="1:63">
      <c r="A176" s="6"/>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25"/>
      <c r="AQ176" s="25"/>
      <c r="AR176" s="25"/>
      <c r="AS176" s="25"/>
      <c r="AT176" s="25"/>
      <c r="AU176" s="25"/>
      <c r="AV176" s="25"/>
      <c r="AW176" s="25"/>
      <c r="AX176" s="25"/>
      <c r="AY176" s="25"/>
      <c r="AZ176" s="25"/>
      <c r="BA176" s="25"/>
      <c r="BB176" s="25"/>
      <c r="BC176" s="25"/>
      <c r="BD176" s="25"/>
      <c r="BE176" s="25"/>
      <c r="BF176" s="6"/>
      <c r="BG176" s="6"/>
      <c r="BH176" s="6"/>
      <c r="BI176" s="6"/>
      <c r="BJ176" s="6"/>
      <c r="BK176" s="6"/>
    </row>
    <row r="177" spans="1:63">
      <c r="A177" s="6"/>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25"/>
      <c r="AQ177" s="25"/>
      <c r="AR177" s="25"/>
      <c r="AS177" s="25"/>
      <c r="AT177" s="25"/>
      <c r="AU177" s="25"/>
      <c r="AV177" s="25"/>
      <c r="AW177" s="25"/>
      <c r="AX177" s="25"/>
      <c r="AY177" s="25"/>
      <c r="AZ177" s="25"/>
      <c r="BA177" s="25"/>
      <c r="BB177" s="25"/>
      <c r="BC177" s="25"/>
      <c r="BD177" s="25"/>
      <c r="BE177" s="25"/>
      <c r="BF177" s="6"/>
      <c r="BG177" s="6"/>
      <c r="BH177" s="6"/>
      <c r="BI177" s="6"/>
      <c r="BJ177" s="6"/>
      <c r="BK177" s="6"/>
    </row>
    <row r="178" spans="1:63">
      <c r="A178" s="6"/>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25"/>
      <c r="AQ178" s="25"/>
      <c r="AR178" s="25"/>
      <c r="AS178" s="25"/>
      <c r="AT178" s="25"/>
      <c r="AU178" s="25"/>
      <c r="AV178" s="25"/>
      <c r="AW178" s="25"/>
      <c r="AX178" s="25"/>
      <c r="AY178" s="25"/>
      <c r="AZ178" s="25"/>
      <c r="BA178" s="25"/>
      <c r="BB178" s="25"/>
      <c r="BC178" s="25"/>
      <c r="BD178" s="25"/>
      <c r="BE178" s="25"/>
      <c r="BF178" s="6"/>
      <c r="BG178" s="6"/>
      <c r="BH178" s="6"/>
      <c r="BI178" s="6"/>
      <c r="BJ178" s="6"/>
      <c r="BK178" s="6"/>
    </row>
    <row r="179" spans="1:63">
      <c r="A179" s="6"/>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25"/>
      <c r="AQ179" s="25"/>
      <c r="AR179" s="25"/>
      <c r="AS179" s="25"/>
      <c r="AT179" s="25"/>
      <c r="AU179" s="25"/>
      <c r="AV179" s="25"/>
      <c r="AW179" s="25"/>
      <c r="AX179" s="25"/>
      <c r="AY179" s="25"/>
      <c r="AZ179" s="25"/>
      <c r="BA179" s="25"/>
      <c r="BB179" s="25"/>
      <c r="BC179" s="25"/>
      <c r="BD179" s="25"/>
      <c r="BE179" s="25"/>
      <c r="BF179" s="6"/>
      <c r="BG179" s="6"/>
      <c r="BH179" s="6"/>
      <c r="BI179" s="6"/>
      <c r="BJ179" s="6"/>
      <c r="BK179" s="6"/>
    </row>
    <row r="180" spans="1:63">
      <c r="A180" s="6"/>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25"/>
      <c r="AQ180" s="25"/>
      <c r="AR180" s="25"/>
      <c r="AS180" s="25"/>
      <c r="AT180" s="25"/>
      <c r="AU180" s="25"/>
      <c r="AV180" s="25"/>
      <c r="AW180" s="25"/>
      <c r="AX180" s="25"/>
      <c r="AY180" s="25"/>
      <c r="AZ180" s="25"/>
      <c r="BA180" s="25"/>
      <c r="BB180" s="25"/>
      <c r="BC180" s="25"/>
      <c r="BD180" s="25"/>
      <c r="BE180" s="25"/>
      <c r="BF180" s="6"/>
      <c r="BG180" s="6"/>
      <c r="BH180" s="6"/>
      <c r="BI180" s="6"/>
      <c r="BJ180" s="6"/>
      <c r="BK180" s="6"/>
    </row>
    <row r="181" spans="1:63">
      <c r="A181" s="6"/>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25"/>
      <c r="AQ181" s="25"/>
      <c r="AR181" s="25"/>
      <c r="AS181" s="25"/>
      <c r="AT181" s="25"/>
      <c r="AU181" s="25"/>
      <c r="AV181" s="25"/>
      <c r="AW181" s="25"/>
      <c r="AX181" s="25"/>
      <c r="AY181" s="25"/>
      <c r="AZ181" s="25"/>
      <c r="BA181" s="25"/>
      <c r="BB181" s="25"/>
      <c r="BC181" s="25"/>
      <c r="BD181" s="25"/>
      <c r="BE181" s="25"/>
      <c r="BF181" s="6"/>
      <c r="BG181" s="6"/>
      <c r="BH181" s="6"/>
      <c r="BI181" s="6"/>
      <c r="BJ181" s="6"/>
      <c r="BK181" s="6"/>
    </row>
    <row r="182" spans="1:63">
      <c r="A182" s="6"/>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25"/>
      <c r="AQ182" s="25"/>
      <c r="AR182" s="25"/>
      <c r="AS182" s="25"/>
      <c r="AT182" s="25"/>
      <c r="AU182" s="25"/>
      <c r="AV182" s="25"/>
      <c r="AW182" s="25"/>
      <c r="AX182" s="25"/>
      <c r="AY182" s="25"/>
      <c r="AZ182" s="25"/>
      <c r="BA182" s="25"/>
      <c r="BB182" s="25"/>
      <c r="BC182" s="25"/>
      <c r="BD182" s="25"/>
      <c r="BE182" s="25"/>
      <c r="BF182" s="6"/>
      <c r="BG182" s="6"/>
      <c r="BH182" s="6"/>
      <c r="BI182" s="6"/>
      <c r="BJ182" s="6"/>
      <c r="BK182" s="6"/>
    </row>
    <row r="183" spans="1:63">
      <c r="A183" s="6"/>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25"/>
      <c r="AQ183" s="25"/>
      <c r="AR183" s="25"/>
      <c r="AS183" s="25"/>
      <c r="AT183" s="25"/>
      <c r="AU183" s="25"/>
      <c r="AV183" s="25"/>
      <c r="AW183" s="25"/>
      <c r="AX183" s="25"/>
      <c r="AY183" s="25"/>
      <c r="AZ183" s="25"/>
      <c r="BA183" s="25"/>
      <c r="BB183" s="25"/>
      <c r="BC183" s="25"/>
      <c r="BD183" s="25"/>
      <c r="BE183" s="25"/>
      <c r="BF183" s="6"/>
      <c r="BG183" s="6"/>
      <c r="BH183" s="6"/>
      <c r="BI183" s="6"/>
      <c r="BJ183" s="6"/>
      <c r="BK183" s="6"/>
    </row>
    <row r="184" spans="1:63">
      <c r="A184" s="6"/>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25"/>
      <c r="AQ184" s="25"/>
      <c r="AR184" s="25"/>
      <c r="AS184" s="25"/>
      <c r="AT184" s="25"/>
      <c r="AU184" s="25"/>
      <c r="AV184" s="25"/>
      <c r="AW184" s="25"/>
      <c r="AX184" s="25"/>
      <c r="AY184" s="25"/>
      <c r="AZ184" s="25"/>
      <c r="BA184" s="25"/>
      <c r="BB184" s="25"/>
      <c r="BC184" s="25"/>
      <c r="BD184" s="25"/>
      <c r="BE184" s="25"/>
      <c r="BF184" s="6"/>
      <c r="BG184" s="6"/>
      <c r="BH184" s="6"/>
      <c r="BI184" s="6"/>
      <c r="BJ184" s="6"/>
      <c r="BK184" s="6"/>
    </row>
    <row r="185" spans="1:63">
      <c r="A185" s="6"/>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25"/>
      <c r="AQ185" s="25"/>
      <c r="AR185" s="25"/>
      <c r="AS185" s="25"/>
      <c r="AT185" s="25"/>
      <c r="AU185" s="25"/>
      <c r="AV185" s="25"/>
      <c r="AW185" s="25"/>
      <c r="AX185" s="25"/>
      <c r="AY185" s="25"/>
      <c r="AZ185" s="25"/>
      <c r="BA185" s="25"/>
      <c r="BB185" s="25"/>
      <c r="BC185" s="25"/>
      <c r="BD185" s="25"/>
      <c r="BE185" s="25"/>
      <c r="BF185" s="6"/>
      <c r="BG185" s="6"/>
      <c r="BH185" s="6"/>
      <c r="BI185" s="6"/>
      <c r="BJ185" s="6"/>
      <c r="BK185" s="6"/>
    </row>
    <row r="186" spans="1:63">
      <c r="A186" s="6"/>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25"/>
      <c r="AQ186" s="25"/>
      <c r="AR186" s="25"/>
      <c r="AS186" s="25"/>
      <c r="AT186" s="25"/>
      <c r="AU186" s="25"/>
      <c r="AV186" s="25"/>
      <c r="AW186" s="25"/>
      <c r="AX186" s="25"/>
      <c r="AY186" s="25"/>
      <c r="AZ186" s="25"/>
      <c r="BA186" s="25"/>
      <c r="BB186" s="25"/>
      <c r="BC186" s="25"/>
      <c r="BD186" s="25"/>
      <c r="BE186" s="25"/>
      <c r="BF186" s="6"/>
      <c r="BG186" s="6"/>
      <c r="BH186" s="6"/>
      <c r="BI186" s="6"/>
      <c r="BJ186" s="6"/>
      <c r="BK186" s="6"/>
    </row>
    <row r="187" spans="1:63">
      <c r="A187" s="6"/>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25"/>
      <c r="AQ187" s="25"/>
      <c r="AR187" s="25"/>
      <c r="AS187" s="25"/>
      <c r="AT187" s="25"/>
      <c r="AU187" s="25"/>
      <c r="AV187" s="25"/>
      <c r="AW187" s="25"/>
      <c r="AX187" s="25"/>
      <c r="AY187" s="25"/>
      <c r="AZ187" s="25"/>
      <c r="BA187" s="25"/>
      <c r="BB187" s="25"/>
      <c r="BC187" s="25"/>
      <c r="BD187" s="25"/>
      <c r="BE187" s="25"/>
      <c r="BF187" s="6"/>
      <c r="BG187" s="6"/>
      <c r="BH187" s="6"/>
      <c r="BI187" s="6"/>
      <c r="BJ187" s="6"/>
      <c r="BK187" s="6"/>
    </row>
    <row r="188" spans="1:63">
      <c r="A188" s="6"/>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25"/>
      <c r="AQ188" s="25"/>
      <c r="AR188" s="25"/>
      <c r="AS188" s="25"/>
      <c r="AT188" s="25"/>
      <c r="AU188" s="25"/>
      <c r="AV188" s="25"/>
      <c r="AW188" s="25"/>
      <c r="AX188" s="25"/>
      <c r="AY188" s="25"/>
      <c r="AZ188" s="25"/>
      <c r="BA188" s="25"/>
      <c r="BB188" s="25"/>
      <c r="BC188" s="25"/>
      <c r="BD188" s="25"/>
      <c r="BE188" s="25"/>
      <c r="BF188" s="6"/>
      <c r="BG188" s="6"/>
      <c r="BH188" s="6"/>
      <c r="BI188" s="6"/>
      <c r="BJ188" s="6"/>
      <c r="BK188" s="6"/>
    </row>
    <row r="189" spans="1:63">
      <c r="A189" s="6"/>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25"/>
      <c r="AQ189" s="25"/>
      <c r="AR189" s="25"/>
      <c r="AS189" s="25"/>
      <c r="AT189" s="25"/>
      <c r="AU189" s="25"/>
      <c r="AV189" s="25"/>
      <c r="AW189" s="25"/>
      <c r="AX189" s="25"/>
      <c r="AY189" s="25"/>
      <c r="AZ189" s="25"/>
      <c r="BA189" s="25"/>
      <c r="BB189" s="25"/>
      <c r="BC189" s="25"/>
      <c r="BD189" s="25"/>
      <c r="BE189" s="25"/>
      <c r="BF189" s="6"/>
      <c r="BG189" s="6"/>
      <c r="BH189" s="6"/>
      <c r="BI189" s="6"/>
      <c r="BJ189" s="6"/>
      <c r="BK189" s="6"/>
    </row>
    <row r="190" spans="1:63">
      <c r="A190" s="6"/>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25"/>
      <c r="AQ190" s="25"/>
      <c r="AR190" s="25"/>
      <c r="AS190" s="25"/>
      <c r="AT190" s="25"/>
      <c r="AU190" s="25"/>
      <c r="AV190" s="25"/>
      <c r="AW190" s="25"/>
      <c r="AX190" s="25"/>
      <c r="AY190" s="25"/>
      <c r="AZ190" s="25"/>
      <c r="BA190" s="25"/>
      <c r="BB190" s="25"/>
      <c r="BC190" s="25"/>
      <c r="BD190" s="25"/>
      <c r="BE190" s="25"/>
      <c r="BF190" s="6"/>
      <c r="BG190" s="6"/>
      <c r="BH190" s="6"/>
      <c r="BI190" s="6"/>
      <c r="BJ190" s="6"/>
      <c r="BK190" s="6"/>
    </row>
    <row r="191" spans="1:63">
      <c r="A191" s="6"/>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25"/>
      <c r="AQ191" s="25"/>
      <c r="AR191" s="25"/>
      <c r="AS191" s="25"/>
      <c r="AT191" s="25"/>
      <c r="AU191" s="25"/>
      <c r="AV191" s="25"/>
      <c r="AW191" s="25"/>
      <c r="AX191" s="25"/>
      <c r="AY191" s="25"/>
      <c r="AZ191" s="25"/>
      <c r="BA191" s="25"/>
      <c r="BB191" s="25"/>
      <c r="BC191" s="25"/>
      <c r="BD191" s="25"/>
      <c r="BE191" s="25"/>
      <c r="BF191" s="6"/>
      <c r="BG191" s="6"/>
      <c r="BH191" s="6"/>
      <c r="BI191" s="6"/>
      <c r="BJ191" s="6"/>
      <c r="BK191" s="6"/>
    </row>
    <row r="192" spans="1:63">
      <c r="A192" s="6"/>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25"/>
      <c r="AQ192" s="25"/>
      <c r="AR192" s="25"/>
      <c r="AS192" s="25"/>
      <c r="AT192" s="25"/>
      <c r="AU192" s="25"/>
      <c r="AV192" s="25"/>
      <c r="AW192" s="25"/>
      <c r="AX192" s="25"/>
      <c r="AY192" s="25"/>
      <c r="AZ192" s="25"/>
      <c r="BA192" s="25"/>
      <c r="BB192" s="25"/>
      <c r="BC192" s="25"/>
      <c r="BD192" s="25"/>
      <c r="BE192" s="25"/>
      <c r="BF192" s="6"/>
      <c r="BG192" s="6"/>
      <c r="BH192" s="6"/>
      <c r="BI192" s="6"/>
      <c r="BJ192" s="6"/>
      <c r="BK192" s="6"/>
    </row>
    <row r="193" spans="1:63">
      <c r="A193" s="6"/>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25"/>
      <c r="AQ193" s="25"/>
      <c r="AR193" s="25"/>
      <c r="AS193" s="25"/>
      <c r="AT193" s="25"/>
      <c r="AU193" s="25"/>
      <c r="AV193" s="25"/>
      <c r="AW193" s="25"/>
      <c r="AX193" s="25"/>
      <c r="AY193" s="25"/>
      <c r="AZ193" s="25"/>
      <c r="BA193" s="25"/>
      <c r="BB193" s="25"/>
      <c r="BC193" s="25"/>
      <c r="BD193" s="25"/>
      <c r="BE193" s="25"/>
      <c r="BF193" s="6"/>
      <c r="BG193" s="6"/>
      <c r="BH193" s="6"/>
      <c r="BI193" s="6"/>
      <c r="BJ193" s="6"/>
      <c r="BK193" s="6"/>
    </row>
    <row r="194" spans="1:63">
      <c r="A194" s="6"/>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25"/>
      <c r="AQ194" s="25"/>
      <c r="AR194" s="25"/>
      <c r="AS194" s="25"/>
      <c r="AT194" s="25"/>
      <c r="AU194" s="25"/>
      <c r="AV194" s="25"/>
      <c r="AW194" s="25"/>
      <c r="AX194" s="25"/>
      <c r="AY194" s="25"/>
      <c r="AZ194" s="25"/>
      <c r="BA194" s="25"/>
      <c r="BB194" s="25"/>
      <c r="BC194" s="25"/>
      <c r="BD194" s="25"/>
      <c r="BE194" s="25"/>
      <c r="BF194" s="6"/>
      <c r="BG194" s="6"/>
      <c r="BH194" s="6"/>
      <c r="BI194" s="6"/>
      <c r="BJ194" s="6"/>
      <c r="BK194" s="6"/>
    </row>
    <row r="195" spans="1:63">
      <c r="A195" s="6"/>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25"/>
      <c r="AQ195" s="25"/>
      <c r="AR195" s="25"/>
      <c r="AS195" s="25"/>
      <c r="AT195" s="25"/>
      <c r="AU195" s="25"/>
      <c r="AV195" s="25"/>
      <c r="AW195" s="25"/>
      <c r="AX195" s="25"/>
      <c r="AY195" s="25"/>
      <c r="AZ195" s="25"/>
      <c r="BA195" s="25"/>
      <c r="BB195" s="25"/>
      <c r="BC195" s="25"/>
      <c r="BD195" s="25"/>
      <c r="BE195" s="25"/>
      <c r="BF195" s="6"/>
      <c r="BG195" s="6"/>
      <c r="BH195" s="6"/>
      <c r="BI195" s="6"/>
      <c r="BJ195" s="6"/>
      <c r="BK195" s="6"/>
    </row>
    <row r="196" spans="1:63">
      <c r="A196" s="6"/>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25"/>
      <c r="AQ196" s="25"/>
      <c r="AR196" s="25"/>
      <c r="AS196" s="25"/>
      <c r="AT196" s="25"/>
      <c r="AU196" s="25"/>
      <c r="AV196" s="25"/>
      <c r="AW196" s="25"/>
      <c r="AX196" s="25"/>
      <c r="AY196" s="25"/>
      <c r="AZ196" s="25"/>
      <c r="BA196" s="25"/>
      <c r="BB196" s="25"/>
      <c r="BC196" s="25"/>
      <c r="BD196" s="25"/>
      <c r="BE196" s="25"/>
      <c r="BF196" s="6"/>
      <c r="BG196" s="6"/>
      <c r="BH196" s="6"/>
      <c r="BI196" s="6"/>
      <c r="BJ196" s="6"/>
      <c r="BK196" s="6"/>
    </row>
    <row r="197" spans="1:63">
      <c r="A197" s="6"/>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25"/>
      <c r="AQ197" s="25"/>
      <c r="AR197" s="25"/>
      <c r="AS197" s="25"/>
      <c r="AT197" s="25"/>
      <c r="AU197" s="25"/>
      <c r="AV197" s="25"/>
      <c r="AW197" s="25"/>
      <c r="AX197" s="25"/>
      <c r="AY197" s="25"/>
      <c r="AZ197" s="25"/>
      <c r="BA197" s="25"/>
      <c r="BB197" s="25"/>
      <c r="BC197" s="25"/>
      <c r="BD197" s="25"/>
      <c r="BE197" s="25"/>
      <c r="BF197" s="6"/>
      <c r="BG197" s="6"/>
      <c r="BH197" s="6"/>
      <c r="BI197" s="6"/>
      <c r="BJ197" s="6"/>
      <c r="BK197" s="6"/>
    </row>
    <row r="198" spans="1:63">
      <c r="A198" s="6"/>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25"/>
      <c r="AQ198" s="25"/>
      <c r="AR198" s="25"/>
      <c r="AS198" s="25"/>
      <c r="AT198" s="25"/>
      <c r="AU198" s="25"/>
      <c r="AV198" s="25"/>
      <c r="AW198" s="25"/>
      <c r="AX198" s="25"/>
      <c r="AY198" s="25"/>
      <c r="AZ198" s="25"/>
      <c r="BA198" s="25"/>
      <c r="BB198" s="25"/>
      <c r="BC198" s="25"/>
      <c r="BD198" s="25"/>
      <c r="BE198" s="25"/>
      <c r="BF198" s="6"/>
      <c r="BG198" s="6"/>
      <c r="BH198" s="6"/>
      <c r="BI198" s="6"/>
      <c r="BJ198" s="6"/>
      <c r="BK198" s="6"/>
    </row>
    <row r="199" spans="1:63">
      <c r="A199" s="6"/>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25"/>
      <c r="AQ199" s="25"/>
      <c r="AR199" s="25"/>
      <c r="AS199" s="25"/>
      <c r="AT199" s="25"/>
      <c r="AU199" s="25"/>
      <c r="AV199" s="25"/>
      <c r="AW199" s="25"/>
      <c r="AX199" s="25"/>
      <c r="AY199" s="25"/>
      <c r="AZ199" s="25"/>
      <c r="BA199" s="25"/>
      <c r="BB199" s="25"/>
      <c r="BC199" s="25"/>
      <c r="BD199" s="25"/>
      <c r="BE199" s="25"/>
      <c r="BF199" s="6"/>
      <c r="BG199" s="6"/>
      <c r="BH199" s="6"/>
      <c r="BI199" s="6"/>
      <c r="BJ199" s="6"/>
      <c r="BK199" s="6"/>
    </row>
    <row r="200" spans="1:63">
      <c r="A200" s="6"/>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25"/>
      <c r="AQ200" s="25"/>
      <c r="AR200" s="25"/>
      <c r="AS200" s="25"/>
      <c r="AT200" s="25"/>
      <c r="AU200" s="25"/>
      <c r="AV200" s="25"/>
      <c r="AW200" s="25"/>
      <c r="AX200" s="25"/>
      <c r="AY200" s="25"/>
      <c r="AZ200" s="25"/>
      <c r="BA200" s="25"/>
      <c r="BB200" s="25"/>
      <c r="BC200" s="25"/>
      <c r="BD200" s="25"/>
      <c r="BE200" s="25"/>
      <c r="BF200" s="6"/>
      <c r="BG200" s="6"/>
      <c r="BH200" s="6"/>
      <c r="BI200" s="6"/>
      <c r="BJ200" s="6"/>
      <c r="BK200" s="6"/>
    </row>
    <row r="201" spans="1:63">
      <c r="A201" s="6"/>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25"/>
      <c r="AQ201" s="25"/>
      <c r="AR201" s="25"/>
      <c r="AS201" s="25"/>
      <c r="AT201" s="25"/>
      <c r="AU201" s="25"/>
      <c r="AV201" s="25"/>
      <c r="AW201" s="25"/>
      <c r="AX201" s="25"/>
      <c r="AY201" s="25"/>
      <c r="AZ201" s="25"/>
      <c r="BA201" s="25"/>
      <c r="BB201" s="25"/>
      <c r="BC201" s="25"/>
      <c r="BD201" s="25"/>
      <c r="BE201" s="25"/>
      <c r="BF201" s="6"/>
      <c r="BG201" s="6"/>
      <c r="BH201" s="6"/>
      <c r="BI201" s="6"/>
      <c r="BJ201" s="6"/>
      <c r="BK201" s="6"/>
    </row>
    <row r="202" spans="1:63">
      <c r="A202" s="6"/>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25"/>
      <c r="AQ202" s="25"/>
      <c r="AR202" s="25"/>
      <c r="AS202" s="25"/>
      <c r="AT202" s="25"/>
      <c r="AU202" s="25"/>
      <c r="AV202" s="25"/>
      <c r="AW202" s="25"/>
      <c r="AX202" s="25"/>
      <c r="AY202" s="25"/>
      <c r="AZ202" s="25"/>
      <c r="BA202" s="25"/>
      <c r="BB202" s="25"/>
      <c r="BC202" s="25"/>
      <c r="BD202" s="25"/>
      <c r="BE202" s="25"/>
      <c r="BF202" s="6"/>
      <c r="BG202" s="6"/>
      <c r="BH202" s="6"/>
      <c r="BI202" s="6"/>
      <c r="BJ202" s="6"/>
      <c r="BK202" s="6"/>
    </row>
    <row r="203" spans="1:63">
      <c r="A203" s="6"/>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25"/>
      <c r="AQ203" s="25"/>
      <c r="AR203" s="25"/>
      <c r="AS203" s="25"/>
      <c r="AT203" s="25"/>
      <c r="AU203" s="25"/>
      <c r="AV203" s="25"/>
      <c r="AW203" s="25"/>
      <c r="AX203" s="25"/>
      <c r="AY203" s="25"/>
      <c r="AZ203" s="25"/>
      <c r="BA203" s="25"/>
      <c r="BB203" s="25"/>
      <c r="BC203" s="25"/>
      <c r="BD203" s="25"/>
      <c r="BE203" s="25"/>
      <c r="BF203" s="6"/>
      <c r="BG203" s="6"/>
      <c r="BH203" s="6"/>
      <c r="BI203" s="6"/>
      <c r="BJ203" s="6"/>
      <c r="BK203" s="6"/>
    </row>
    <row r="204" spans="1:63">
      <c r="A204" s="6"/>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25"/>
      <c r="AQ204" s="25"/>
      <c r="AR204" s="25"/>
      <c r="AS204" s="25"/>
      <c r="AT204" s="25"/>
      <c r="AU204" s="25"/>
      <c r="AV204" s="25"/>
      <c r="AW204" s="25"/>
      <c r="AX204" s="25"/>
      <c r="AY204" s="25"/>
      <c r="AZ204" s="25"/>
      <c r="BA204" s="25"/>
      <c r="BB204" s="25"/>
      <c r="BC204" s="25"/>
      <c r="BD204" s="25"/>
      <c r="BE204" s="25"/>
      <c r="BF204" s="6"/>
      <c r="BG204" s="6"/>
      <c r="BH204" s="6"/>
      <c r="BI204" s="6"/>
      <c r="BJ204" s="6"/>
      <c r="BK204" s="6"/>
    </row>
    <row r="205" spans="1:63">
      <c r="A205" s="6"/>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25"/>
      <c r="AQ205" s="25"/>
      <c r="AR205" s="25"/>
      <c r="AS205" s="25"/>
      <c r="AT205" s="25"/>
      <c r="AU205" s="25"/>
      <c r="AV205" s="25"/>
      <c r="AW205" s="25"/>
      <c r="AX205" s="25"/>
      <c r="AY205" s="25"/>
      <c r="AZ205" s="25"/>
      <c r="BA205" s="25"/>
      <c r="BB205" s="25"/>
      <c r="BC205" s="25"/>
      <c r="BD205" s="25"/>
      <c r="BE205" s="25"/>
      <c r="BF205" s="6"/>
      <c r="BG205" s="6"/>
      <c r="BH205" s="6"/>
      <c r="BI205" s="6"/>
      <c r="BJ205" s="6"/>
      <c r="BK205" s="6"/>
    </row>
    <row r="206" spans="1:63">
      <c r="A206" s="6"/>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25"/>
      <c r="AQ206" s="25"/>
      <c r="AR206" s="25"/>
      <c r="AS206" s="25"/>
      <c r="AT206" s="25"/>
      <c r="AU206" s="25"/>
      <c r="AV206" s="25"/>
      <c r="AW206" s="25"/>
      <c r="AX206" s="25"/>
      <c r="AY206" s="25"/>
      <c r="AZ206" s="25"/>
      <c r="BA206" s="25"/>
      <c r="BB206" s="25"/>
      <c r="BC206" s="25"/>
      <c r="BD206" s="25"/>
      <c r="BE206" s="25"/>
      <c r="BF206" s="6"/>
      <c r="BG206" s="6"/>
      <c r="BH206" s="6"/>
      <c r="BI206" s="6"/>
      <c r="BJ206" s="6"/>
      <c r="BK206" s="6"/>
    </row>
    <row r="207" spans="1:63">
      <c r="A207" s="6"/>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25"/>
      <c r="AQ207" s="25"/>
      <c r="AR207" s="25"/>
      <c r="AS207" s="25"/>
      <c r="AT207" s="25"/>
      <c r="AU207" s="25"/>
      <c r="AV207" s="25"/>
      <c r="AW207" s="25"/>
      <c r="AX207" s="25"/>
      <c r="AY207" s="25"/>
      <c r="AZ207" s="25"/>
      <c r="BA207" s="25"/>
      <c r="BB207" s="25"/>
      <c r="BC207" s="25"/>
      <c r="BD207" s="25"/>
      <c r="BE207" s="25"/>
      <c r="BF207" s="6"/>
      <c r="BG207" s="6"/>
      <c r="BH207" s="6"/>
      <c r="BI207" s="6"/>
      <c r="BJ207" s="6"/>
      <c r="BK207" s="6"/>
    </row>
    <row r="208" spans="1:63">
      <c r="A208" s="6"/>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25"/>
      <c r="AQ208" s="25"/>
      <c r="AR208" s="25"/>
      <c r="AS208" s="25"/>
      <c r="AT208" s="25"/>
      <c r="AU208" s="25"/>
      <c r="AV208" s="25"/>
      <c r="AW208" s="25"/>
      <c r="AX208" s="25"/>
      <c r="AY208" s="25"/>
      <c r="AZ208" s="25"/>
      <c r="BA208" s="25"/>
      <c r="BB208" s="25"/>
      <c r="BC208" s="25"/>
      <c r="BD208" s="25"/>
      <c r="BE208" s="25"/>
      <c r="BF208" s="6"/>
      <c r="BG208" s="6"/>
      <c r="BH208" s="6"/>
      <c r="BI208" s="6"/>
      <c r="BJ208" s="6"/>
      <c r="BK208" s="6"/>
    </row>
    <row r="209" spans="1:63">
      <c r="A209" s="6"/>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25"/>
      <c r="AQ209" s="25"/>
      <c r="AR209" s="25"/>
      <c r="AS209" s="25"/>
      <c r="AT209" s="25"/>
      <c r="AU209" s="25"/>
      <c r="AV209" s="25"/>
      <c r="AW209" s="25"/>
      <c r="AX209" s="25"/>
      <c r="AY209" s="25"/>
      <c r="AZ209" s="25"/>
      <c r="BA209" s="25"/>
      <c r="BB209" s="25"/>
      <c r="BC209" s="25"/>
      <c r="BD209" s="25"/>
      <c r="BE209" s="25"/>
      <c r="BF209" s="6"/>
      <c r="BG209" s="6"/>
      <c r="BH209" s="6"/>
      <c r="BI209" s="6"/>
      <c r="BJ209" s="6"/>
      <c r="BK209" s="6"/>
    </row>
    <row r="210" spans="1:63">
      <c r="A210" s="6"/>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25"/>
      <c r="AQ210" s="25"/>
      <c r="AR210" s="25"/>
      <c r="AS210" s="25"/>
      <c r="AT210" s="25"/>
      <c r="AU210" s="25"/>
      <c r="AV210" s="25"/>
      <c r="AW210" s="25"/>
      <c r="AX210" s="25"/>
      <c r="AY210" s="25"/>
      <c r="AZ210" s="25"/>
      <c r="BA210" s="25"/>
      <c r="BB210" s="25"/>
      <c r="BC210" s="25"/>
      <c r="BD210" s="25"/>
      <c r="BE210" s="25"/>
      <c r="BF210" s="6"/>
      <c r="BG210" s="6"/>
      <c r="BH210" s="6"/>
      <c r="BI210" s="6"/>
      <c r="BJ210" s="6"/>
      <c r="BK210" s="6"/>
    </row>
    <row r="211" spans="1:63">
      <c r="A211" s="6"/>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25"/>
      <c r="AQ211" s="25"/>
      <c r="AR211" s="25"/>
      <c r="AS211" s="25"/>
      <c r="AT211" s="25"/>
      <c r="AU211" s="25"/>
      <c r="AV211" s="25"/>
      <c r="AW211" s="25"/>
      <c r="AX211" s="25"/>
      <c r="AY211" s="25"/>
      <c r="AZ211" s="25"/>
      <c r="BA211" s="25"/>
      <c r="BB211" s="25"/>
      <c r="BC211" s="25"/>
      <c r="BD211" s="25"/>
      <c r="BE211" s="25"/>
      <c r="BF211" s="6"/>
      <c r="BG211" s="6"/>
      <c r="BH211" s="6"/>
      <c r="BI211" s="6"/>
      <c r="BJ211" s="6"/>
      <c r="BK211" s="6"/>
    </row>
    <row r="212" spans="1:63">
      <c r="A212" s="6"/>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25"/>
      <c r="AQ212" s="25"/>
      <c r="AR212" s="25"/>
      <c r="AS212" s="25"/>
      <c r="AT212" s="25"/>
      <c r="AU212" s="25"/>
      <c r="AV212" s="25"/>
      <c r="AW212" s="25"/>
      <c r="AX212" s="25"/>
      <c r="AY212" s="25"/>
      <c r="AZ212" s="25"/>
      <c r="BA212" s="25"/>
      <c r="BB212" s="25"/>
      <c r="BC212" s="25"/>
      <c r="BD212" s="25"/>
      <c r="BE212" s="25"/>
      <c r="BF212" s="6"/>
      <c r="BG212" s="6"/>
      <c r="BH212" s="6"/>
      <c r="BI212" s="6"/>
      <c r="BJ212" s="6"/>
      <c r="BK212" s="6"/>
    </row>
    <row r="213" spans="1:63">
      <c r="A213" s="6"/>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25"/>
      <c r="AQ213" s="25"/>
      <c r="AR213" s="25"/>
      <c r="AS213" s="25"/>
      <c r="AT213" s="25"/>
      <c r="AU213" s="25"/>
      <c r="AV213" s="25"/>
      <c r="AW213" s="25"/>
      <c r="AX213" s="25"/>
      <c r="AY213" s="25"/>
      <c r="AZ213" s="25"/>
      <c r="BA213" s="25"/>
      <c r="BB213" s="25"/>
      <c r="BC213" s="25"/>
      <c r="BD213" s="25"/>
      <c r="BE213" s="25"/>
      <c r="BF213" s="6"/>
      <c r="BG213" s="6"/>
      <c r="BH213" s="6"/>
      <c r="BI213" s="6"/>
      <c r="BJ213" s="6"/>
      <c r="BK213" s="6"/>
    </row>
    <row r="214" spans="1:63">
      <c r="A214" s="6"/>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25"/>
      <c r="AQ214" s="25"/>
      <c r="AR214" s="25"/>
      <c r="AS214" s="25"/>
      <c r="AT214" s="25"/>
      <c r="AU214" s="25"/>
      <c r="AV214" s="25"/>
      <c r="AW214" s="25"/>
      <c r="AX214" s="25"/>
      <c r="AY214" s="25"/>
      <c r="AZ214" s="25"/>
      <c r="BA214" s="25"/>
      <c r="BB214" s="25"/>
      <c r="BC214" s="25"/>
      <c r="BD214" s="25"/>
      <c r="BE214" s="25"/>
      <c r="BF214" s="6"/>
      <c r="BG214" s="6"/>
      <c r="BH214" s="6"/>
      <c r="BI214" s="6"/>
      <c r="BJ214" s="6"/>
      <c r="BK214" s="6"/>
    </row>
    <row r="215" spans="1:63">
      <c r="A215" s="6"/>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25"/>
      <c r="AQ215" s="25"/>
      <c r="AR215" s="25"/>
      <c r="AS215" s="25"/>
      <c r="AT215" s="25"/>
      <c r="AU215" s="25"/>
      <c r="AV215" s="25"/>
      <c r="AW215" s="25"/>
      <c r="AX215" s="25"/>
      <c r="AY215" s="25"/>
      <c r="AZ215" s="25"/>
      <c r="BA215" s="25"/>
      <c r="BB215" s="25"/>
      <c r="BC215" s="25"/>
      <c r="BD215" s="25"/>
      <c r="BE215" s="25"/>
      <c r="BF215" s="6"/>
      <c r="BG215" s="6"/>
      <c r="BH215" s="6"/>
      <c r="BI215" s="6"/>
      <c r="BJ215" s="6"/>
      <c r="BK215" s="6"/>
    </row>
    <row r="216" spans="1:63">
      <c r="A216" s="6"/>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25"/>
      <c r="AQ216" s="25"/>
      <c r="AR216" s="25"/>
      <c r="AS216" s="25"/>
      <c r="AT216" s="25"/>
      <c r="AU216" s="25"/>
      <c r="AV216" s="25"/>
      <c r="AW216" s="25"/>
      <c r="AX216" s="25"/>
      <c r="AY216" s="25"/>
      <c r="AZ216" s="25"/>
      <c r="BA216" s="25"/>
      <c r="BB216" s="25"/>
      <c r="BC216" s="25"/>
      <c r="BD216" s="25"/>
      <c r="BE216" s="25"/>
      <c r="BF216" s="6"/>
      <c r="BG216" s="6"/>
      <c r="BH216" s="6"/>
      <c r="BI216" s="6"/>
      <c r="BJ216" s="6"/>
      <c r="BK216" s="6"/>
    </row>
    <row r="217" spans="1:63">
      <c r="A217" s="6"/>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25"/>
      <c r="AQ217" s="25"/>
      <c r="AR217" s="25"/>
      <c r="AS217" s="25"/>
      <c r="AT217" s="25"/>
      <c r="AU217" s="25"/>
      <c r="AV217" s="25"/>
      <c r="AW217" s="25"/>
      <c r="AX217" s="25"/>
      <c r="AY217" s="25"/>
      <c r="AZ217" s="25"/>
      <c r="BA217" s="25"/>
      <c r="BB217" s="25"/>
      <c r="BC217" s="25"/>
      <c r="BD217" s="25"/>
      <c r="BE217" s="25"/>
      <c r="BF217" s="6"/>
      <c r="BG217" s="6"/>
      <c r="BH217" s="6"/>
      <c r="BI217" s="6"/>
      <c r="BJ217" s="6"/>
      <c r="BK217" s="6"/>
    </row>
    <row r="218" spans="1:63">
      <c r="A218" s="6"/>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25"/>
      <c r="AQ218" s="25"/>
      <c r="AR218" s="25"/>
      <c r="AS218" s="25"/>
      <c r="AT218" s="25"/>
      <c r="AU218" s="25"/>
      <c r="AV218" s="25"/>
      <c r="AW218" s="25"/>
      <c r="AX218" s="25"/>
      <c r="AY218" s="25"/>
      <c r="AZ218" s="25"/>
      <c r="BA218" s="25"/>
      <c r="BB218" s="25"/>
      <c r="BC218" s="25"/>
      <c r="BD218" s="25"/>
      <c r="BE218" s="25"/>
      <c r="BF218" s="6"/>
      <c r="BG218" s="6"/>
      <c r="BH218" s="6"/>
      <c r="BI218" s="6"/>
      <c r="BJ218" s="6"/>
      <c r="BK218" s="6"/>
    </row>
    <row r="219" spans="1:63">
      <c r="A219" s="6"/>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25"/>
      <c r="AQ219" s="25"/>
      <c r="AR219" s="25"/>
      <c r="AS219" s="25"/>
      <c r="AT219" s="25"/>
      <c r="AU219" s="25"/>
      <c r="AV219" s="25"/>
      <c r="AW219" s="25"/>
      <c r="AX219" s="25"/>
      <c r="AY219" s="25"/>
      <c r="AZ219" s="25"/>
      <c r="BA219" s="25"/>
      <c r="BB219" s="25"/>
      <c r="BC219" s="25"/>
      <c r="BD219" s="25"/>
      <c r="BE219" s="25"/>
      <c r="BF219" s="6"/>
      <c r="BG219" s="6"/>
      <c r="BH219" s="6"/>
      <c r="BI219" s="6"/>
      <c r="BJ219" s="6"/>
      <c r="BK219" s="6"/>
    </row>
    <row r="220" spans="1:63">
      <c r="A220" s="6"/>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25"/>
      <c r="AQ220" s="25"/>
      <c r="AR220" s="25"/>
      <c r="AS220" s="25"/>
      <c r="AT220" s="25"/>
      <c r="AU220" s="25"/>
      <c r="AV220" s="25"/>
      <c r="AW220" s="25"/>
      <c r="AX220" s="25"/>
      <c r="AY220" s="25"/>
      <c r="AZ220" s="25"/>
      <c r="BA220" s="25"/>
      <c r="BB220" s="25"/>
      <c r="BC220" s="25"/>
      <c r="BD220" s="25"/>
      <c r="BE220" s="25"/>
      <c r="BF220" s="6"/>
      <c r="BG220" s="6"/>
      <c r="BH220" s="6"/>
      <c r="BI220" s="6"/>
      <c r="BJ220" s="6"/>
      <c r="BK220" s="6"/>
    </row>
    <row r="221" spans="1:63">
      <c r="A221" s="6"/>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25"/>
      <c r="AQ221" s="25"/>
      <c r="AR221" s="25"/>
      <c r="AS221" s="25"/>
      <c r="AT221" s="25"/>
      <c r="AU221" s="25"/>
      <c r="AV221" s="25"/>
      <c r="AW221" s="25"/>
      <c r="AX221" s="25"/>
      <c r="AY221" s="25"/>
      <c r="AZ221" s="25"/>
      <c r="BA221" s="25"/>
      <c r="BB221" s="25"/>
      <c r="BC221" s="25"/>
      <c r="BD221" s="25"/>
      <c r="BE221" s="25"/>
      <c r="BF221" s="6"/>
      <c r="BG221" s="6"/>
      <c r="BH221" s="6"/>
      <c r="BI221" s="6"/>
      <c r="BJ221" s="6"/>
      <c r="BK221" s="6"/>
    </row>
    <row r="222" spans="1:63">
      <c r="A222" s="6"/>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25"/>
      <c r="AQ222" s="25"/>
      <c r="AR222" s="25"/>
      <c r="AS222" s="25"/>
      <c r="AT222" s="25"/>
      <c r="AU222" s="25"/>
      <c r="AV222" s="25"/>
      <c r="AW222" s="25"/>
      <c r="AX222" s="25"/>
      <c r="AY222" s="25"/>
      <c r="AZ222" s="25"/>
      <c r="BA222" s="25"/>
      <c r="BB222" s="25"/>
      <c r="BC222" s="25"/>
      <c r="BD222" s="25"/>
      <c r="BE222" s="25"/>
      <c r="BF222" s="6"/>
      <c r="BG222" s="6"/>
      <c r="BH222" s="6"/>
      <c r="BI222" s="6"/>
      <c r="BJ222" s="6"/>
      <c r="BK222" s="6"/>
    </row>
    <row r="223" spans="1:63">
      <c r="A223" s="6"/>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25"/>
      <c r="AQ223" s="25"/>
      <c r="AR223" s="25"/>
      <c r="AS223" s="25"/>
      <c r="AT223" s="25"/>
      <c r="AU223" s="25"/>
      <c r="AV223" s="25"/>
      <c r="AW223" s="25"/>
      <c r="AX223" s="25"/>
      <c r="AY223" s="25"/>
      <c r="AZ223" s="25"/>
      <c r="BA223" s="25"/>
      <c r="BB223" s="25"/>
      <c r="BC223" s="25"/>
      <c r="BD223" s="25"/>
      <c r="BE223" s="25"/>
      <c r="BF223" s="6"/>
      <c r="BG223" s="6"/>
      <c r="BH223" s="6"/>
      <c r="BI223" s="6"/>
      <c r="BJ223" s="6"/>
      <c r="BK223" s="6"/>
    </row>
    <row r="224" spans="1:63">
      <c r="A224" s="6"/>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25"/>
      <c r="AQ224" s="25"/>
      <c r="AR224" s="25"/>
      <c r="AS224" s="25"/>
      <c r="AT224" s="25"/>
      <c r="AU224" s="25"/>
      <c r="AV224" s="25"/>
      <c r="AW224" s="25"/>
      <c r="AX224" s="25"/>
      <c r="AY224" s="25"/>
      <c r="AZ224" s="25"/>
      <c r="BA224" s="25"/>
      <c r="BB224" s="25"/>
      <c r="BC224" s="25"/>
      <c r="BD224" s="25"/>
      <c r="BE224" s="25"/>
      <c r="BF224" s="6"/>
      <c r="BG224" s="6"/>
      <c r="BH224" s="6"/>
      <c r="BI224" s="6"/>
      <c r="BJ224" s="6"/>
      <c r="BK224" s="6"/>
    </row>
    <row r="225" spans="1:63">
      <c r="A225" s="6"/>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25"/>
      <c r="AQ225" s="25"/>
      <c r="AR225" s="25"/>
      <c r="AS225" s="25"/>
      <c r="AT225" s="25"/>
      <c r="AU225" s="25"/>
      <c r="AV225" s="25"/>
      <c r="AW225" s="25"/>
      <c r="AX225" s="25"/>
      <c r="AY225" s="25"/>
      <c r="AZ225" s="25"/>
      <c r="BA225" s="25"/>
      <c r="BB225" s="25"/>
      <c r="BC225" s="25"/>
      <c r="BD225" s="25"/>
      <c r="BE225" s="25"/>
      <c r="BF225" s="6"/>
      <c r="BG225" s="6"/>
      <c r="BH225" s="6"/>
      <c r="BI225" s="6"/>
      <c r="BJ225" s="6"/>
      <c r="BK225" s="6"/>
    </row>
    <row r="226" spans="1:63">
      <c r="A226" s="6"/>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25"/>
      <c r="AQ226" s="25"/>
      <c r="AR226" s="25"/>
      <c r="AS226" s="25"/>
      <c r="AT226" s="25"/>
      <c r="AU226" s="25"/>
      <c r="AV226" s="25"/>
      <c r="AW226" s="25"/>
      <c r="AX226" s="25"/>
      <c r="AY226" s="25"/>
      <c r="AZ226" s="25"/>
      <c r="BA226" s="25"/>
      <c r="BB226" s="25"/>
      <c r="BC226" s="25"/>
      <c r="BD226" s="25"/>
      <c r="BE226" s="25"/>
      <c r="BF226" s="6"/>
      <c r="BG226" s="6"/>
      <c r="BH226" s="6"/>
      <c r="BI226" s="6"/>
      <c r="BJ226" s="6"/>
      <c r="BK226" s="6"/>
    </row>
    <row r="227" spans="1:63">
      <c r="A227" s="6"/>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25"/>
      <c r="AQ227" s="25"/>
      <c r="AR227" s="25"/>
      <c r="AS227" s="25"/>
      <c r="AT227" s="25"/>
      <c r="AU227" s="25"/>
      <c r="AV227" s="25"/>
      <c r="AW227" s="25"/>
      <c r="AX227" s="25"/>
      <c r="AY227" s="25"/>
      <c r="AZ227" s="25"/>
      <c r="BA227" s="25"/>
      <c r="BB227" s="25"/>
      <c r="BC227" s="25"/>
      <c r="BD227" s="25"/>
      <c r="BE227" s="25"/>
      <c r="BF227" s="6"/>
      <c r="BG227" s="6"/>
      <c r="BH227" s="6"/>
      <c r="BI227" s="6"/>
      <c r="BJ227" s="6"/>
      <c r="BK227" s="6"/>
    </row>
    <row r="228" spans="1:63">
      <c r="A228" s="6"/>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25"/>
      <c r="AQ228" s="25"/>
      <c r="AR228" s="25"/>
      <c r="AS228" s="25"/>
      <c r="AT228" s="25"/>
      <c r="AU228" s="25"/>
      <c r="AV228" s="25"/>
      <c r="AW228" s="25"/>
      <c r="AX228" s="25"/>
      <c r="AY228" s="25"/>
      <c r="AZ228" s="25"/>
      <c r="BA228" s="25"/>
      <c r="BB228" s="25"/>
      <c r="BC228" s="25"/>
      <c r="BD228" s="25"/>
      <c r="BE228" s="25"/>
      <c r="BF228" s="6"/>
      <c r="BG228" s="6"/>
      <c r="BH228" s="6"/>
      <c r="BI228" s="6"/>
      <c r="BJ228" s="6"/>
      <c r="BK228" s="6"/>
    </row>
    <row r="229" spans="1:63">
      <c r="A229" s="6"/>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25"/>
      <c r="AQ229" s="25"/>
      <c r="AR229" s="25"/>
      <c r="AS229" s="25"/>
      <c r="AT229" s="25"/>
      <c r="AU229" s="25"/>
      <c r="AV229" s="25"/>
      <c r="AW229" s="25"/>
      <c r="AX229" s="25"/>
      <c r="AY229" s="25"/>
      <c r="AZ229" s="25"/>
      <c r="BA229" s="25"/>
      <c r="BB229" s="25"/>
      <c r="BC229" s="25"/>
      <c r="BD229" s="25"/>
      <c r="BE229" s="25"/>
      <c r="BF229" s="6"/>
      <c r="BG229" s="6"/>
      <c r="BH229" s="6"/>
      <c r="BI229" s="6"/>
      <c r="BJ229" s="6"/>
      <c r="BK229" s="6"/>
    </row>
    <row r="230" spans="1:63">
      <c r="A230" s="6"/>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25"/>
      <c r="AQ230" s="25"/>
      <c r="AR230" s="25"/>
      <c r="AS230" s="25"/>
      <c r="AT230" s="25"/>
      <c r="AU230" s="25"/>
      <c r="AV230" s="25"/>
      <c r="AW230" s="25"/>
      <c r="AX230" s="25"/>
      <c r="AY230" s="25"/>
      <c r="AZ230" s="25"/>
      <c r="BA230" s="25"/>
      <c r="BB230" s="25"/>
      <c r="BC230" s="25"/>
      <c r="BD230" s="25"/>
      <c r="BE230" s="25"/>
      <c r="BF230" s="6"/>
      <c r="BG230" s="6"/>
      <c r="BH230" s="6"/>
      <c r="BI230" s="6"/>
      <c r="BJ230" s="6"/>
      <c r="BK230" s="6"/>
    </row>
    <row r="231" spans="1:63">
      <c r="A231" s="6"/>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25"/>
      <c r="AQ231" s="25"/>
      <c r="AR231" s="25"/>
      <c r="AS231" s="25"/>
      <c r="AT231" s="25"/>
      <c r="AU231" s="25"/>
      <c r="AV231" s="25"/>
      <c r="AW231" s="25"/>
      <c r="AX231" s="25"/>
      <c r="AY231" s="25"/>
      <c r="AZ231" s="25"/>
      <c r="BA231" s="25"/>
      <c r="BB231" s="25"/>
      <c r="BC231" s="25"/>
      <c r="BD231" s="25"/>
      <c r="BE231" s="25"/>
      <c r="BF231" s="6"/>
      <c r="BG231" s="6"/>
      <c r="BH231" s="6"/>
      <c r="BI231" s="6"/>
      <c r="BJ231" s="6"/>
      <c r="BK231" s="6"/>
    </row>
    <row r="232" spans="1:63">
      <c r="A232" s="6"/>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25"/>
      <c r="AQ232" s="25"/>
      <c r="AR232" s="25"/>
      <c r="AS232" s="25"/>
      <c r="AT232" s="25"/>
      <c r="AU232" s="25"/>
      <c r="AV232" s="25"/>
      <c r="AW232" s="25"/>
      <c r="AX232" s="25"/>
      <c r="AY232" s="25"/>
      <c r="AZ232" s="25"/>
      <c r="BA232" s="25"/>
      <c r="BB232" s="25"/>
      <c r="BC232" s="25"/>
      <c r="BD232" s="25"/>
      <c r="BE232" s="25"/>
      <c r="BF232" s="6"/>
      <c r="BG232" s="6"/>
      <c r="BH232" s="6"/>
      <c r="BI232" s="6"/>
      <c r="BJ232" s="6"/>
      <c r="BK232" s="6"/>
    </row>
    <row r="233" spans="1:63">
      <c r="A233" s="6"/>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25"/>
      <c r="AQ233" s="25"/>
      <c r="AR233" s="25"/>
      <c r="AS233" s="25"/>
      <c r="AT233" s="25"/>
      <c r="AU233" s="25"/>
      <c r="AV233" s="25"/>
      <c r="AW233" s="25"/>
      <c r="AX233" s="25"/>
      <c r="AY233" s="25"/>
      <c r="AZ233" s="25"/>
      <c r="BA233" s="25"/>
      <c r="BB233" s="25"/>
      <c r="BC233" s="25"/>
      <c r="BD233" s="25"/>
      <c r="BE233" s="25"/>
      <c r="BF233" s="6"/>
      <c r="BG233" s="6"/>
      <c r="BH233" s="6"/>
      <c r="BI233" s="6"/>
      <c r="BJ233" s="6"/>
      <c r="BK233" s="6"/>
    </row>
    <row r="234" spans="1:63">
      <c r="A234" s="6"/>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25"/>
      <c r="AQ234" s="25"/>
      <c r="AR234" s="25"/>
      <c r="AS234" s="25"/>
      <c r="AT234" s="25"/>
      <c r="AU234" s="25"/>
      <c r="AV234" s="25"/>
      <c r="AW234" s="25"/>
      <c r="AX234" s="25"/>
      <c r="AY234" s="25"/>
      <c r="AZ234" s="25"/>
      <c r="BA234" s="25"/>
      <c r="BB234" s="25"/>
      <c r="BC234" s="25"/>
      <c r="BD234" s="25"/>
      <c r="BE234" s="25"/>
      <c r="BF234" s="6"/>
      <c r="BG234" s="6"/>
      <c r="BH234" s="6"/>
      <c r="BI234" s="6"/>
      <c r="BJ234" s="6"/>
      <c r="BK234" s="6"/>
    </row>
    <row r="235" spans="1:63">
      <c r="A235" s="6"/>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25"/>
      <c r="AQ235" s="25"/>
      <c r="AR235" s="25"/>
      <c r="AS235" s="25"/>
      <c r="AT235" s="25"/>
      <c r="AU235" s="25"/>
      <c r="AV235" s="25"/>
      <c r="AW235" s="25"/>
      <c r="AX235" s="25"/>
      <c r="AY235" s="25"/>
      <c r="AZ235" s="25"/>
      <c r="BA235" s="25"/>
      <c r="BB235" s="25"/>
      <c r="BC235" s="25"/>
      <c r="BD235" s="25"/>
      <c r="BE235" s="25"/>
      <c r="BF235" s="6"/>
      <c r="BG235" s="6"/>
      <c r="BH235" s="6"/>
      <c r="BI235" s="6"/>
      <c r="BJ235" s="6"/>
      <c r="BK235" s="6"/>
    </row>
    <row r="236" spans="1:63">
      <c r="A236" s="6"/>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25"/>
      <c r="AQ236" s="25"/>
      <c r="AR236" s="25"/>
      <c r="AS236" s="25"/>
      <c r="AT236" s="25"/>
      <c r="AU236" s="25"/>
      <c r="AV236" s="25"/>
      <c r="AW236" s="25"/>
      <c r="AX236" s="25"/>
      <c r="AY236" s="25"/>
      <c r="AZ236" s="25"/>
      <c r="BA236" s="25"/>
      <c r="BB236" s="25"/>
      <c r="BC236" s="25"/>
      <c r="BD236" s="25"/>
      <c r="BE236" s="25"/>
      <c r="BF236" s="6"/>
      <c r="BG236" s="6"/>
      <c r="BH236" s="6"/>
      <c r="BI236" s="6"/>
      <c r="BJ236" s="6"/>
      <c r="BK236" s="6"/>
    </row>
    <row r="237" spans="1:63">
      <c r="A237" s="6"/>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25"/>
      <c r="AQ237" s="25"/>
      <c r="AR237" s="25"/>
      <c r="AS237" s="25"/>
      <c r="AT237" s="25"/>
      <c r="AU237" s="25"/>
      <c r="AV237" s="25"/>
      <c r="AW237" s="25"/>
      <c r="AX237" s="25"/>
      <c r="AY237" s="25"/>
      <c r="AZ237" s="25"/>
      <c r="BA237" s="25"/>
      <c r="BB237" s="25"/>
      <c r="BC237" s="25"/>
      <c r="BD237" s="25"/>
      <c r="BE237" s="25"/>
      <c r="BF237" s="6"/>
      <c r="BG237" s="6"/>
      <c r="BH237" s="6"/>
      <c r="BI237" s="6"/>
      <c r="BJ237" s="6"/>
      <c r="BK237" s="6"/>
    </row>
    <row r="238" spans="1:63">
      <c r="A238" s="6"/>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25"/>
      <c r="AQ238" s="25"/>
      <c r="AR238" s="25"/>
      <c r="AS238" s="25"/>
      <c r="AT238" s="25"/>
      <c r="AU238" s="25"/>
      <c r="AV238" s="25"/>
      <c r="AW238" s="25"/>
      <c r="AX238" s="25"/>
      <c r="AY238" s="25"/>
      <c r="AZ238" s="25"/>
      <c r="BA238" s="25"/>
      <c r="BB238" s="25"/>
      <c r="BC238" s="25"/>
      <c r="BD238" s="25"/>
      <c r="BE238" s="25"/>
      <c r="BF238" s="6"/>
      <c r="BG238" s="6"/>
      <c r="BH238" s="6"/>
      <c r="BI238" s="6"/>
      <c r="BJ238" s="6"/>
      <c r="BK238" s="6"/>
    </row>
    <row r="239" spans="1:63">
      <c r="A239" s="6"/>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25"/>
      <c r="AQ239" s="25"/>
      <c r="AR239" s="25"/>
      <c r="AS239" s="25"/>
      <c r="AT239" s="25"/>
      <c r="AU239" s="25"/>
      <c r="AV239" s="25"/>
      <c r="AW239" s="25"/>
      <c r="AX239" s="25"/>
      <c r="AY239" s="25"/>
      <c r="AZ239" s="25"/>
      <c r="BA239" s="25"/>
      <c r="BB239" s="25"/>
      <c r="BC239" s="25"/>
      <c r="BD239" s="25"/>
      <c r="BE239" s="25"/>
      <c r="BF239" s="6"/>
      <c r="BG239" s="6"/>
      <c r="BH239" s="6"/>
      <c r="BI239" s="6"/>
      <c r="BJ239" s="6"/>
      <c r="BK239" s="6"/>
    </row>
    <row r="240" spans="1:63">
      <c r="A240" s="6"/>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25"/>
      <c r="AQ240" s="25"/>
      <c r="AR240" s="25"/>
      <c r="AS240" s="25"/>
      <c r="AT240" s="25"/>
      <c r="AU240" s="25"/>
      <c r="AV240" s="25"/>
      <c r="AW240" s="25"/>
      <c r="AX240" s="25"/>
      <c r="AY240" s="25"/>
      <c r="AZ240" s="25"/>
      <c r="BA240" s="25"/>
      <c r="BB240" s="25"/>
      <c r="BC240" s="25"/>
      <c r="BD240" s="25"/>
      <c r="BE240" s="25"/>
      <c r="BF240" s="6"/>
      <c r="BG240" s="6"/>
      <c r="BH240" s="6"/>
      <c r="BI240" s="6"/>
      <c r="BJ240" s="6"/>
      <c r="BK240" s="6"/>
    </row>
    <row r="241" spans="1:63">
      <c r="A241" s="6"/>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25"/>
      <c r="AQ241" s="25"/>
      <c r="AR241" s="25"/>
      <c r="AS241" s="25"/>
      <c r="AT241" s="25"/>
      <c r="AU241" s="25"/>
      <c r="AV241" s="25"/>
      <c r="AW241" s="25"/>
      <c r="AX241" s="25"/>
      <c r="AY241" s="25"/>
      <c r="AZ241" s="25"/>
      <c r="BA241" s="25"/>
      <c r="BB241" s="25"/>
      <c r="BC241" s="25"/>
      <c r="BD241" s="25"/>
      <c r="BE241" s="25"/>
      <c r="BF241" s="6"/>
      <c r="BG241" s="6"/>
      <c r="BH241" s="6"/>
      <c r="BI241" s="6"/>
      <c r="BJ241" s="6"/>
      <c r="BK241" s="6"/>
    </row>
    <row r="242" spans="1:63">
      <c r="A242" s="6"/>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25"/>
      <c r="AQ242" s="25"/>
      <c r="AR242" s="25"/>
      <c r="AS242" s="25"/>
      <c r="AT242" s="25"/>
      <c r="AU242" s="25"/>
      <c r="AV242" s="25"/>
      <c r="AW242" s="25"/>
      <c r="AX242" s="25"/>
      <c r="AY242" s="25"/>
      <c r="AZ242" s="25"/>
      <c r="BA242" s="25"/>
      <c r="BB242" s="25"/>
      <c r="BC242" s="25"/>
      <c r="BD242" s="25"/>
      <c r="BE242" s="25"/>
      <c r="BF242" s="6"/>
      <c r="BG242" s="6"/>
      <c r="BH242" s="6"/>
      <c r="BI242" s="6"/>
      <c r="BJ242" s="6"/>
      <c r="BK242" s="6"/>
    </row>
    <row r="243" spans="1:63">
      <c r="A243" s="6"/>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25"/>
      <c r="AQ243" s="25"/>
      <c r="AR243" s="25"/>
      <c r="AS243" s="25"/>
      <c r="AT243" s="25"/>
      <c r="AU243" s="25"/>
      <c r="AV243" s="25"/>
      <c r="AW243" s="25"/>
      <c r="AX243" s="25"/>
      <c r="AY243" s="25"/>
      <c r="AZ243" s="25"/>
      <c r="BA243" s="25"/>
      <c r="BB243" s="25"/>
      <c r="BC243" s="25"/>
      <c r="BD243" s="25"/>
      <c r="BE243" s="25"/>
      <c r="BF243" s="6"/>
      <c r="BG243" s="6"/>
      <c r="BH243" s="6"/>
      <c r="BI243" s="6"/>
      <c r="BJ243" s="6"/>
      <c r="BK243" s="6"/>
    </row>
    <row r="244" spans="1:63">
      <c r="A244" s="6"/>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25"/>
      <c r="AQ244" s="25"/>
      <c r="AR244" s="25"/>
      <c r="AS244" s="25"/>
      <c r="AT244" s="25"/>
      <c r="AU244" s="25"/>
      <c r="AV244" s="25"/>
      <c r="AW244" s="25"/>
      <c r="AX244" s="25"/>
      <c r="AY244" s="25"/>
      <c r="AZ244" s="25"/>
      <c r="BA244" s="25"/>
      <c r="BB244" s="25"/>
      <c r="BC244" s="25"/>
      <c r="BD244" s="25"/>
      <c r="BE244" s="25"/>
      <c r="BF244" s="6"/>
      <c r="BG244" s="6"/>
      <c r="BH244" s="6"/>
      <c r="BI244" s="6"/>
      <c r="BJ244" s="6"/>
      <c r="BK244" s="6"/>
    </row>
    <row r="245" spans="1:63">
      <c r="A245" s="6"/>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25"/>
      <c r="AQ245" s="25"/>
      <c r="AR245" s="25"/>
      <c r="AS245" s="25"/>
      <c r="AT245" s="25"/>
      <c r="AU245" s="25"/>
      <c r="AV245" s="25"/>
      <c r="AW245" s="25"/>
      <c r="AX245" s="25"/>
      <c r="AY245" s="25"/>
      <c r="AZ245" s="25"/>
      <c r="BA245" s="25"/>
      <c r="BB245" s="25"/>
      <c r="BC245" s="25"/>
      <c r="BD245" s="25"/>
      <c r="BE245" s="25"/>
      <c r="BF245" s="6"/>
      <c r="BG245" s="6"/>
      <c r="BH245" s="6"/>
      <c r="BI245" s="6"/>
      <c r="BJ245" s="6"/>
      <c r="BK245" s="6"/>
    </row>
    <row r="246" spans="1:63">
      <c r="A246" s="6"/>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25"/>
      <c r="AQ246" s="25"/>
      <c r="AR246" s="25"/>
      <c r="AS246" s="25"/>
      <c r="AT246" s="25"/>
      <c r="AU246" s="25"/>
      <c r="AV246" s="25"/>
      <c r="AW246" s="25"/>
      <c r="AX246" s="25"/>
      <c r="AY246" s="25"/>
      <c r="AZ246" s="25"/>
      <c r="BA246" s="25"/>
      <c r="BB246" s="25"/>
      <c r="BC246" s="25"/>
      <c r="BD246" s="25"/>
      <c r="BE246" s="25"/>
      <c r="BF246" s="6"/>
      <c r="BG246" s="6"/>
      <c r="BH246" s="6"/>
      <c r="BI246" s="6"/>
      <c r="BJ246" s="6"/>
      <c r="BK246" s="6"/>
    </row>
    <row r="247" spans="1:63">
      <c r="A247" s="6"/>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c r="AD247" s="6"/>
      <c r="AE247" s="6"/>
      <c r="AF247" s="6"/>
      <c r="AG247" s="6"/>
      <c r="AH247" s="6"/>
      <c r="AI247" s="6"/>
      <c r="AJ247" s="6"/>
      <c r="AK247" s="6"/>
      <c r="AL247" s="6"/>
      <c r="AM247" s="6"/>
      <c r="AN247" s="6"/>
      <c r="AO247" s="6"/>
      <c r="AP247" s="25"/>
      <c r="AQ247" s="25"/>
      <c r="AR247" s="25"/>
      <c r="AS247" s="25"/>
      <c r="AT247" s="25"/>
      <c r="AU247" s="25"/>
      <c r="AV247" s="25"/>
      <c r="AW247" s="25"/>
      <c r="AX247" s="25"/>
      <c r="AY247" s="25"/>
      <c r="AZ247" s="25"/>
      <c r="BA247" s="25"/>
      <c r="BB247" s="25"/>
      <c r="BC247" s="25"/>
      <c r="BD247" s="25"/>
      <c r="BE247" s="25"/>
      <c r="BF247" s="6"/>
      <c r="BG247" s="6"/>
      <c r="BH247" s="6"/>
      <c r="BI247" s="6"/>
      <c r="BJ247" s="6"/>
      <c r="BK247" s="6"/>
    </row>
    <row r="248" spans="1:63">
      <c r="A248" s="6"/>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c r="AD248" s="6"/>
      <c r="AE248" s="6"/>
      <c r="AF248" s="6"/>
      <c r="AG248" s="6"/>
      <c r="AH248" s="6"/>
      <c r="AI248" s="6"/>
      <c r="AJ248" s="6"/>
      <c r="AK248" s="6"/>
      <c r="AL248" s="6"/>
      <c r="AM248" s="6"/>
      <c r="AN248" s="6"/>
      <c r="AO248" s="6"/>
      <c r="AP248" s="25"/>
      <c r="AQ248" s="25"/>
      <c r="AR248" s="25"/>
      <c r="AS248" s="25"/>
      <c r="AT248" s="25"/>
      <c r="AU248" s="25"/>
      <c r="AV248" s="25"/>
      <c r="AW248" s="25"/>
      <c r="AX248" s="25"/>
      <c r="AY248" s="25"/>
      <c r="AZ248" s="25"/>
      <c r="BA248" s="25"/>
      <c r="BB248" s="25"/>
      <c r="BC248" s="25"/>
      <c r="BD248" s="25"/>
      <c r="BE248" s="25"/>
      <c r="BF248" s="6"/>
      <c r="BG248" s="6"/>
      <c r="BH248" s="6"/>
      <c r="BI248" s="6"/>
      <c r="BJ248" s="6"/>
      <c r="BK248" s="6"/>
    </row>
    <row r="249" spans="1:63">
      <c r="A249" s="6"/>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c r="AD249" s="6"/>
      <c r="AE249" s="6"/>
      <c r="AF249" s="6"/>
      <c r="AG249" s="6"/>
      <c r="AH249" s="6"/>
      <c r="AI249" s="6"/>
      <c r="AJ249" s="6"/>
      <c r="AK249" s="6"/>
      <c r="AL249" s="6"/>
      <c r="AM249" s="6"/>
      <c r="AN249" s="6"/>
      <c r="AO249" s="6"/>
      <c r="AP249" s="25"/>
      <c r="AQ249" s="25"/>
      <c r="AR249" s="25"/>
      <c r="AS249" s="25"/>
      <c r="AT249" s="25"/>
      <c r="AU249" s="25"/>
      <c r="AV249" s="25"/>
      <c r="AW249" s="25"/>
      <c r="AX249" s="25"/>
      <c r="AY249" s="25"/>
      <c r="AZ249" s="25"/>
      <c r="BA249" s="25"/>
      <c r="BB249" s="25"/>
      <c r="BC249" s="25"/>
      <c r="BD249" s="25"/>
      <c r="BE249" s="25"/>
      <c r="BF249" s="6"/>
      <c r="BG249" s="6"/>
      <c r="BH249" s="6"/>
      <c r="BI249" s="6"/>
      <c r="BJ249" s="6"/>
      <c r="BK249" s="6"/>
    </row>
    <row r="250" spans="1:63">
      <c r="A250" s="6"/>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c r="AD250" s="6"/>
      <c r="AE250" s="6"/>
      <c r="AF250" s="6"/>
      <c r="AG250" s="6"/>
      <c r="AH250" s="6"/>
      <c r="AI250" s="6"/>
      <c r="AJ250" s="6"/>
      <c r="AK250" s="6"/>
      <c r="AL250" s="6"/>
      <c r="AM250" s="6"/>
      <c r="AN250" s="6"/>
      <c r="AO250" s="6"/>
      <c r="AP250" s="25"/>
      <c r="AQ250" s="25"/>
      <c r="AR250" s="25"/>
      <c r="AS250" s="25"/>
      <c r="AT250" s="25"/>
      <c r="AU250" s="25"/>
      <c r="AV250" s="25"/>
      <c r="AW250" s="25"/>
      <c r="AX250" s="25"/>
      <c r="AY250" s="25"/>
      <c r="AZ250" s="25"/>
      <c r="BA250" s="25"/>
      <c r="BB250" s="25"/>
      <c r="BC250" s="25"/>
      <c r="BD250" s="25"/>
      <c r="BE250" s="25"/>
      <c r="BF250" s="6"/>
      <c r="BG250" s="6"/>
      <c r="BH250" s="6"/>
      <c r="BI250" s="6"/>
      <c r="BJ250" s="6"/>
      <c r="BK250" s="6"/>
    </row>
    <row r="251" spans="1:63">
      <c r="A251" s="6"/>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c r="AD251" s="6"/>
      <c r="AE251" s="6"/>
      <c r="AF251" s="6"/>
      <c r="AG251" s="6"/>
      <c r="AH251" s="6"/>
      <c r="AI251" s="6"/>
      <c r="AJ251" s="6"/>
      <c r="AK251" s="6"/>
      <c r="AL251" s="6"/>
      <c r="AM251" s="6"/>
      <c r="AN251" s="6"/>
      <c r="AO251" s="6"/>
      <c r="AP251" s="25"/>
      <c r="AQ251" s="25"/>
      <c r="AR251" s="25"/>
      <c r="AS251" s="25"/>
      <c r="AT251" s="25"/>
      <c r="AU251" s="25"/>
      <c r="AV251" s="25"/>
      <c r="AW251" s="25"/>
      <c r="AX251" s="25"/>
      <c r="AY251" s="25"/>
      <c r="AZ251" s="25"/>
      <c r="BA251" s="25"/>
      <c r="BB251" s="25"/>
      <c r="BC251" s="25"/>
      <c r="BD251" s="25"/>
      <c r="BE251" s="25"/>
      <c r="BF251" s="6"/>
      <c r="BG251" s="6"/>
      <c r="BH251" s="6"/>
      <c r="BI251" s="6"/>
      <c r="BJ251" s="6"/>
      <c r="BK251" s="6"/>
    </row>
    <row r="252" spans="1:63">
      <c r="A252" s="6"/>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c r="AD252" s="6"/>
      <c r="AE252" s="6"/>
      <c r="AF252" s="6"/>
      <c r="AG252" s="6"/>
      <c r="AH252" s="6"/>
      <c r="AI252" s="6"/>
      <c r="AJ252" s="6"/>
      <c r="AK252" s="6"/>
      <c r="AL252" s="6"/>
      <c r="AM252" s="6"/>
      <c r="AN252" s="6"/>
      <c r="AO252" s="6"/>
      <c r="AP252" s="25"/>
      <c r="AQ252" s="25"/>
      <c r="AR252" s="25"/>
      <c r="AS252" s="25"/>
      <c r="AT252" s="25"/>
      <c r="AU252" s="25"/>
      <c r="AV252" s="25"/>
      <c r="AW252" s="25"/>
      <c r="AX252" s="25"/>
      <c r="AY252" s="25"/>
      <c r="AZ252" s="25"/>
      <c r="BA252" s="25"/>
      <c r="BB252" s="25"/>
      <c r="BC252" s="25"/>
      <c r="BD252" s="25"/>
      <c r="BE252" s="25"/>
      <c r="BF252" s="6"/>
      <c r="BG252" s="6"/>
      <c r="BH252" s="6"/>
      <c r="BI252" s="6"/>
      <c r="BJ252" s="6"/>
      <c r="BK252" s="6"/>
    </row>
    <row r="253" spans="1:63">
      <c r="A253" s="6"/>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c r="AD253" s="6"/>
      <c r="AE253" s="6"/>
      <c r="AF253" s="6"/>
      <c r="AG253" s="6"/>
      <c r="AH253" s="6"/>
      <c r="AI253" s="6"/>
      <c r="AJ253" s="6"/>
      <c r="AK253" s="6"/>
      <c r="AL253" s="6"/>
      <c r="AM253" s="6"/>
      <c r="AN253" s="6"/>
      <c r="AO253" s="6"/>
      <c r="AP253" s="25"/>
      <c r="AQ253" s="25"/>
      <c r="AR253" s="25"/>
      <c r="AS253" s="25"/>
      <c r="AT253" s="25"/>
      <c r="AU253" s="25"/>
      <c r="AV253" s="25"/>
      <c r="AW253" s="25"/>
      <c r="AX253" s="25"/>
      <c r="AY253" s="25"/>
      <c r="AZ253" s="25"/>
      <c r="BA253" s="25"/>
      <c r="BB253" s="25"/>
      <c r="BC253" s="25"/>
      <c r="BD253" s="25"/>
      <c r="BE253" s="25"/>
      <c r="BF253" s="6"/>
      <c r="BG253" s="6"/>
      <c r="BH253" s="6"/>
      <c r="BI253" s="6"/>
      <c r="BJ253" s="6"/>
      <c r="BK253" s="6"/>
    </row>
    <row r="254" spans="1:63">
      <c r="A254" s="6"/>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c r="AD254" s="6"/>
      <c r="AE254" s="6"/>
      <c r="AF254" s="6"/>
      <c r="AG254" s="6"/>
      <c r="AH254" s="6"/>
      <c r="AI254" s="6"/>
      <c r="AJ254" s="6"/>
      <c r="AK254" s="6"/>
      <c r="AL254" s="6"/>
      <c r="AM254" s="6"/>
      <c r="AN254" s="6"/>
      <c r="AO254" s="6"/>
      <c r="AP254" s="25"/>
      <c r="AQ254" s="25"/>
      <c r="AR254" s="25"/>
      <c r="AS254" s="25"/>
      <c r="AT254" s="25"/>
      <c r="AU254" s="25"/>
      <c r="AV254" s="25"/>
      <c r="AW254" s="25"/>
      <c r="AX254" s="25"/>
      <c r="AY254" s="25"/>
      <c r="AZ254" s="25"/>
      <c r="BA254" s="25"/>
      <c r="BB254" s="25"/>
      <c r="BC254" s="25"/>
      <c r="BD254" s="25"/>
      <c r="BE254" s="25"/>
      <c r="BF254" s="6"/>
      <c r="BG254" s="6"/>
      <c r="BH254" s="6"/>
      <c r="BI254" s="6"/>
      <c r="BJ254" s="6"/>
      <c r="BK254" s="6"/>
    </row>
    <row r="255" spans="1:63">
      <c r="A255" s="6"/>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c r="AD255" s="6"/>
      <c r="AE255" s="6"/>
      <c r="AF255" s="6"/>
      <c r="AG255" s="6"/>
      <c r="AH255" s="6"/>
      <c r="AI255" s="6"/>
      <c r="AJ255" s="6"/>
      <c r="AK255" s="6"/>
      <c r="AL255" s="6"/>
      <c r="AM255" s="6"/>
      <c r="AN255" s="6"/>
      <c r="AO255" s="6"/>
      <c r="AP255" s="25"/>
      <c r="AQ255" s="25"/>
      <c r="AR255" s="25"/>
      <c r="AS255" s="25"/>
      <c r="AT255" s="25"/>
      <c r="AU255" s="25"/>
      <c r="AV255" s="25"/>
      <c r="AW255" s="25"/>
      <c r="AX255" s="25"/>
      <c r="AY255" s="25"/>
      <c r="AZ255" s="25"/>
      <c r="BA255" s="25"/>
      <c r="BB255" s="25"/>
      <c r="BC255" s="25"/>
      <c r="BD255" s="25"/>
      <c r="BE255" s="25"/>
      <c r="BF255" s="6"/>
      <c r="BG255" s="6"/>
      <c r="BH255" s="6"/>
      <c r="BI255" s="6"/>
      <c r="BJ255" s="6"/>
      <c r="BK255" s="6"/>
    </row>
    <row r="256" spans="1:63">
      <c r="A256" s="6"/>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c r="AD256" s="6"/>
      <c r="AE256" s="6"/>
      <c r="AF256" s="6"/>
      <c r="AG256" s="6"/>
      <c r="AH256" s="6"/>
      <c r="AI256" s="6"/>
      <c r="AJ256" s="6"/>
      <c r="AK256" s="6"/>
      <c r="AL256" s="6"/>
      <c r="AM256" s="6"/>
      <c r="AN256" s="6"/>
      <c r="AO256" s="6"/>
      <c r="AP256" s="25"/>
      <c r="AQ256" s="25"/>
      <c r="AR256" s="25"/>
      <c r="AS256" s="25"/>
      <c r="AT256" s="25"/>
      <c r="AU256" s="25"/>
      <c r="AV256" s="25"/>
      <c r="AW256" s="25"/>
      <c r="AX256" s="25"/>
      <c r="AY256" s="25"/>
      <c r="AZ256" s="25"/>
      <c r="BA256" s="25"/>
      <c r="BB256" s="25"/>
      <c r="BC256" s="25"/>
      <c r="BD256" s="25"/>
      <c r="BE256" s="25"/>
      <c r="BF256" s="6"/>
      <c r="BG256" s="6"/>
      <c r="BH256" s="6"/>
      <c r="BI256" s="6"/>
      <c r="BJ256" s="6"/>
      <c r="BK256" s="6"/>
    </row>
    <row r="257" spans="1:63">
      <c r="A257" s="6"/>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c r="AD257" s="6"/>
      <c r="AE257" s="6"/>
      <c r="AF257" s="6"/>
      <c r="AG257" s="6"/>
      <c r="AH257" s="6"/>
      <c r="AI257" s="6"/>
      <c r="AJ257" s="6"/>
      <c r="AK257" s="6"/>
      <c r="AL257" s="6"/>
      <c r="AM257" s="6"/>
      <c r="AN257" s="6"/>
      <c r="AO257" s="6"/>
      <c r="AP257" s="25"/>
      <c r="AQ257" s="25"/>
      <c r="AR257" s="25"/>
      <c r="AS257" s="25"/>
      <c r="AT257" s="25"/>
      <c r="AU257" s="25"/>
      <c r="AV257" s="25"/>
      <c r="AW257" s="25"/>
      <c r="AX257" s="25"/>
      <c r="AY257" s="25"/>
      <c r="AZ257" s="25"/>
      <c r="BA257" s="25"/>
      <c r="BB257" s="25"/>
      <c r="BC257" s="25"/>
      <c r="BD257" s="25"/>
      <c r="BE257" s="25"/>
      <c r="BF257" s="6"/>
      <c r="BG257" s="6"/>
      <c r="BH257" s="6"/>
      <c r="BI257" s="6"/>
      <c r="BJ257" s="6"/>
      <c r="BK257" s="6"/>
    </row>
    <row r="258" spans="1:63">
      <c r="A258" s="6"/>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c r="AD258" s="6"/>
      <c r="AE258" s="6"/>
      <c r="AF258" s="6"/>
      <c r="AG258" s="6"/>
      <c r="AH258" s="6"/>
      <c r="AI258" s="6"/>
      <c r="AJ258" s="6"/>
      <c r="AK258" s="6"/>
      <c r="AL258" s="6"/>
      <c r="AM258" s="6"/>
      <c r="AN258" s="6"/>
      <c r="AO258" s="6"/>
      <c r="AP258" s="25"/>
      <c r="AQ258" s="25"/>
      <c r="AR258" s="25"/>
      <c r="AS258" s="25"/>
      <c r="AT258" s="25"/>
      <c r="AU258" s="25"/>
      <c r="AV258" s="25"/>
      <c r="AW258" s="25"/>
      <c r="AX258" s="25"/>
      <c r="AY258" s="25"/>
      <c r="AZ258" s="25"/>
      <c r="BA258" s="25"/>
      <c r="BB258" s="25"/>
      <c r="BC258" s="25"/>
      <c r="BD258" s="25"/>
      <c r="BE258" s="25"/>
      <c r="BF258" s="6"/>
      <c r="BG258" s="6"/>
      <c r="BH258" s="6"/>
      <c r="BI258" s="6"/>
      <c r="BJ258" s="6"/>
      <c r="BK258" s="6"/>
    </row>
    <row r="259" spans="1:63">
      <c r="A259" s="6"/>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c r="AD259" s="6"/>
      <c r="AE259" s="6"/>
      <c r="AF259" s="6"/>
      <c r="AG259" s="6"/>
      <c r="AH259" s="6"/>
      <c r="AI259" s="6"/>
      <c r="AJ259" s="6"/>
      <c r="AK259" s="6"/>
      <c r="AL259" s="6"/>
      <c r="AM259" s="6"/>
      <c r="AN259" s="6"/>
      <c r="AO259" s="6"/>
      <c r="AP259" s="25"/>
      <c r="AQ259" s="25"/>
      <c r="AR259" s="25"/>
      <c r="AS259" s="25"/>
      <c r="AT259" s="25"/>
      <c r="AU259" s="25"/>
      <c r="AV259" s="25"/>
      <c r="AW259" s="25"/>
      <c r="AX259" s="25"/>
      <c r="AY259" s="25"/>
      <c r="AZ259" s="25"/>
      <c r="BA259" s="25"/>
      <c r="BB259" s="25"/>
      <c r="BC259" s="25"/>
      <c r="BD259" s="25"/>
      <c r="BE259" s="25"/>
      <c r="BF259" s="6"/>
      <c r="BG259" s="6"/>
      <c r="BH259" s="6"/>
      <c r="BI259" s="6"/>
      <c r="BJ259" s="6"/>
      <c r="BK259" s="6"/>
    </row>
    <row r="260" spans="1:63">
      <c r="A260" s="6"/>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c r="AD260" s="6"/>
      <c r="AE260" s="6"/>
      <c r="AF260" s="6"/>
      <c r="AG260" s="6"/>
      <c r="AH260" s="6"/>
      <c r="AI260" s="6"/>
      <c r="AJ260" s="6"/>
      <c r="AK260" s="6"/>
      <c r="AL260" s="6"/>
      <c r="AM260" s="6"/>
      <c r="AN260" s="6"/>
      <c r="AO260" s="6"/>
      <c r="AP260" s="25"/>
      <c r="AQ260" s="25"/>
      <c r="AR260" s="25"/>
      <c r="AS260" s="25"/>
      <c r="AT260" s="25"/>
      <c r="AU260" s="25"/>
      <c r="AV260" s="25"/>
      <c r="AW260" s="25"/>
      <c r="AX260" s="25"/>
      <c r="AY260" s="25"/>
      <c r="AZ260" s="25"/>
      <c r="BA260" s="25"/>
      <c r="BB260" s="25"/>
      <c r="BC260" s="25"/>
      <c r="BD260" s="25"/>
      <c r="BE260" s="25"/>
      <c r="BF260" s="6"/>
      <c r="BG260" s="6"/>
      <c r="BH260" s="6"/>
      <c r="BI260" s="6"/>
      <c r="BJ260" s="6"/>
      <c r="BK260" s="6"/>
    </row>
    <row r="261" spans="1:63">
      <c r="A261" s="6"/>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c r="AD261" s="6"/>
      <c r="AE261" s="6"/>
      <c r="AF261" s="6"/>
      <c r="AG261" s="6"/>
      <c r="AH261" s="6"/>
      <c r="AI261" s="6"/>
      <c r="AJ261" s="6"/>
      <c r="AK261" s="6"/>
      <c r="AL261" s="6"/>
      <c r="AM261" s="6"/>
      <c r="AN261" s="6"/>
      <c r="AO261" s="6"/>
      <c r="AP261" s="25"/>
      <c r="AQ261" s="25"/>
      <c r="AR261" s="25"/>
      <c r="AS261" s="25"/>
      <c r="AT261" s="25"/>
      <c r="AU261" s="25"/>
      <c r="AV261" s="25"/>
      <c r="AW261" s="25"/>
      <c r="AX261" s="25"/>
      <c r="AY261" s="25"/>
      <c r="AZ261" s="25"/>
      <c r="BA261" s="25"/>
      <c r="BB261" s="25"/>
      <c r="BC261" s="25"/>
      <c r="BD261" s="25"/>
      <c r="BE261" s="25"/>
      <c r="BF261" s="6"/>
      <c r="BG261" s="6"/>
      <c r="BH261" s="6"/>
      <c r="BI261" s="6"/>
      <c r="BJ261" s="6"/>
      <c r="BK261" s="6"/>
    </row>
    <row r="262" spans="1:63">
      <c r="A262" s="6"/>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c r="AD262" s="6"/>
      <c r="AE262" s="6"/>
      <c r="AF262" s="6"/>
      <c r="AG262" s="6"/>
      <c r="AH262" s="6"/>
      <c r="AI262" s="6"/>
      <c r="AJ262" s="6"/>
      <c r="AK262" s="6"/>
      <c r="AL262" s="6"/>
      <c r="AM262" s="6"/>
      <c r="AN262" s="6"/>
      <c r="AO262" s="6"/>
      <c r="AP262" s="25"/>
      <c r="AQ262" s="25"/>
      <c r="AR262" s="25"/>
      <c r="AS262" s="25"/>
      <c r="AT262" s="25"/>
      <c r="AU262" s="25"/>
      <c r="AV262" s="25"/>
      <c r="AW262" s="25"/>
      <c r="AX262" s="25"/>
      <c r="AY262" s="25"/>
      <c r="AZ262" s="25"/>
      <c r="BA262" s="25"/>
      <c r="BB262" s="25"/>
      <c r="BC262" s="25"/>
      <c r="BD262" s="25"/>
      <c r="BE262" s="25"/>
      <c r="BF262" s="6"/>
      <c r="BG262" s="6"/>
      <c r="BH262" s="6"/>
      <c r="BI262" s="6"/>
      <c r="BJ262" s="6"/>
      <c r="BK262" s="6"/>
    </row>
    <row r="263" spans="1:63">
      <c r="A263" s="6"/>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c r="AD263" s="6"/>
      <c r="AE263" s="6"/>
      <c r="AF263" s="6"/>
      <c r="AG263" s="6"/>
      <c r="AH263" s="6"/>
      <c r="AI263" s="6"/>
      <c r="AJ263" s="6"/>
      <c r="AK263" s="6"/>
      <c r="AL263" s="6"/>
      <c r="AM263" s="6"/>
      <c r="AN263" s="6"/>
      <c r="AO263" s="6"/>
      <c r="AP263" s="25"/>
      <c r="AQ263" s="25"/>
      <c r="AR263" s="25"/>
      <c r="AS263" s="25"/>
      <c r="AT263" s="25"/>
      <c r="AU263" s="25"/>
      <c r="AV263" s="25"/>
      <c r="AW263" s="25"/>
      <c r="AX263" s="25"/>
      <c r="AY263" s="25"/>
      <c r="AZ263" s="25"/>
      <c r="BA263" s="25"/>
      <c r="BB263" s="25"/>
      <c r="BC263" s="25"/>
      <c r="BD263" s="25"/>
      <c r="BE263" s="25"/>
      <c r="BF263" s="6"/>
      <c r="BG263" s="6"/>
      <c r="BH263" s="6"/>
      <c r="BI263" s="6"/>
      <c r="BJ263" s="6"/>
      <c r="BK263" s="6"/>
    </row>
    <row r="264" spans="1:63">
      <c r="A264" s="6"/>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c r="AD264" s="6"/>
      <c r="AE264" s="6"/>
      <c r="AF264" s="6"/>
      <c r="AG264" s="6"/>
      <c r="AH264" s="6"/>
      <c r="AI264" s="6"/>
      <c r="AJ264" s="6"/>
      <c r="AK264" s="6"/>
      <c r="AL264" s="6"/>
      <c r="AM264" s="6"/>
      <c r="AN264" s="6"/>
      <c r="AO264" s="6"/>
      <c r="AP264" s="25"/>
      <c r="AQ264" s="25"/>
      <c r="AR264" s="25"/>
      <c r="AS264" s="25"/>
      <c r="AT264" s="25"/>
      <c r="AU264" s="25"/>
      <c r="AV264" s="25"/>
      <c r="AW264" s="25"/>
      <c r="AX264" s="25"/>
      <c r="AY264" s="25"/>
      <c r="AZ264" s="25"/>
      <c r="BA264" s="25"/>
      <c r="BB264" s="25"/>
      <c r="BC264" s="25"/>
      <c r="BD264" s="25"/>
      <c r="BE264" s="25"/>
      <c r="BF264" s="6"/>
      <c r="BG264" s="6"/>
      <c r="BH264" s="6"/>
      <c r="BI264" s="6"/>
      <c r="BJ264" s="6"/>
      <c r="BK264" s="6"/>
    </row>
    <row r="265" spans="1:63">
      <c r="A265" s="6"/>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c r="AD265" s="6"/>
      <c r="AE265" s="6"/>
      <c r="AF265" s="6"/>
      <c r="AG265" s="6"/>
      <c r="AH265" s="6"/>
      <c r="AI265" s="6"/>
      <c r="AJ265" s="6"/>
      <c r="AK265" s="6"/>
      <c r="AL265" s="6"/>
      <c r="AM265" s="6"/>
      <c r="AN265" s="6"/>
      <c r="AO265" s="6"/>
      <c r="AP265" s="25"/>
      <c r="AQ265" s="25"/>
      <c r="AR265" s="25"/>
      <c r="AS265" s="25"/>
      <c r="AT265" s="25"/>
      <c r="AU265" s="25"/>
      <c r="AV265" s="25"/>
      <c r="AW265" s="25"/>
      <c r="AX265" s="25"/>
      <c r="AY265" s="25"/>
      <c r="AZ265" s="25"/>
      <c r="BA265" s="25"/>
      <c r="BB265" s="25"/>
      <c r="BC265" s="25"/>
      <c r="BD265" s="25"/>
      <c r="BE265" s="25"/>
      <c r="BF265" s="6"/>
      <c r="BG265" s="6"/>
      <c r="BH265" s="6"/>
      <c r="BI265" s="6"/>
      <c r="BJ265" s="6"/>
      <c r="BK265" s="6"/>
    </row>
    <row r="266" spans="1:63">
      <c r="A266" s="6"/>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c r="AD266" s="6"/>
      <c r="AE266" s="6"/>
      <c r="AF266" s="6"/>
      <c r="AG266" s="6"/>
      <c r="AH266" s="6"/>
      <c r="AI266" s="6"/>
      <c r="AJ266" s="6"/>
      <c r="AK266" s="6"/>
      <c r="AL266" s="6"/>
      <c r="AM266" s="6"/>
      <c r="AN266" s="6"/>
      <c r="AO266" s="6"/>
      <c r="AP266" s="25"/>
      <c r="AQ266" s="25"/>
      <c r="AR266" s="25"/>
      <c r="AS266" s="25"/>
      <c r="AT266" s="25"/>
      <c r="AU266" s="25"/>
      <c r="AV266" s="25"/>
      <c r="AW266" s="25"/>
      <c r="AX266" s="25"/>
      <c r="AY266" s="25"/>
      <c r="AZ266" s="25"/>
      <c r="BA266" s="25"/>
      <c r="BB266" s="25"/>
      <c r="BC266" s="25"/>
      <c r="BD266" s="25"/>
      <c r="BE266" s="25"/>
      <c r="BF266" s="6"/>
      <c r="BG266" s="6"/>
      <c r="BH266" s="6"/>
      <c r="BI266" s="6"/>
      <c r="BJ266" s="6"/>
      <c r="BK266" s="6"/>
    </row>
    <row r="267" spans="1:63">
      <c r="A267" s="6"/>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c r="AD267" s="6"/>
      <c r="AE267" s="6"/>
      <c r="AF267" s="6"/>
      <c r="AG267" s="6"/>
      <c r="AH267" s="6"/>
      <c r="AI267" s="6"/>
      <c r="AJ267" s="6"/>
      <c r="AK267" s="6"/>
      <c r="AL267" s="6"/>
      <c r="AM267" s="6"/>
      <c r="AN267" s="6"/>
      <c r="AO267" s="6"/>
      <c r="AP267" s="25"/>
      <c r="AQ267" s="25"/>
      <c r="AR267" s="25"/>
      <c r="AS267" s="25"/>
      <c r="AT267" s="25"/>
      <c r="AU267" s="25"/>
      <c r="AV267" s="25"/>
      <c r="AW267" s="25"/>
      <c r="AX267" s="25"/>
      <c r="AY267" s="25"/>
      <c r="AZ267" s="25"/>
      <c r="BA267" s="25"/>
      <c r="BB267" s="25"/>
      <c r="BC267" s="25"/>
      <c r="BD267" s="25"/>
      <c r="BE267" s="25"/>
      <c r="BF267" s="6"/>
      <c r="BG267" s="6"/>
      <c r="BH267" s="6"/>
      <c r="BI267" s="6"/>
      <c r="BJ267" s="6"/>
      <c r="BK267" s="6"/>
    </row>
    <row r="268" spans="1:63">
      <c r="A268" s="6"/>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c r="AD268" s="6"/>
      <c r="AE268" s="6"/>
      <c r="AF268" s="6"/>
      <c r="AG268" s="6"/>
      <c r="AH268" s="6"/>
      <c r="AI268" s="6"/>
      <c r="AJ268" s="6"/>
      <c r="AK268" s="6"/>
      <c r="AL268" s="6"/>
      <c r="AM268" s="6"/>
      <c r="AN268" s="6"/>
      <c r="AO268" s="6"/>
      <c r="AP268" s="25"/>
      <c r="AQ268" s="25"/>
      <c r="AR268" s="25"/>
      <c r="AS268" s="25"/>
      <c r="AT268" s="25"/>
      <c r="AU268" s="25"/>
      <c r="AV268" s="25"/>
      <c r="AW268" s="25"/>
      <c r="AX268" s="25"/>
      <c r="AY268" s="25"/>
      <c r="AZ268" s="25"/>
      <c r="BA268" s="25"/>
      <c r="BB268" s="25"/>
      <c r="BC268" s="25"/>
      <c r="BD268" s="25"/>
      <c r="BE268" s="25"/>
      <c r="BF268" s="6"/>
      <c r="BG268" s="6"/>
      <c r="BH268" s="6"/>
      <c r="BI268" s="6"/>
      <c r="BJ268" s="6"/>
      <c r="BK268" s="6"/>
    </row>
    <row r="269" spans="1:63">
      <c r="A269" s="6"/>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c r="AD269" s="6"/>
      <c r="AE269" s="6"/>
      <c r="AF269" s="6"/>
      <c r="AG269" s="6"/>
      <c r="AH269" s="6"/>
      <c r="AI269" s="6"/>
      <c r="AJ269" s="6"/>
      <c r="AK269" s="6"/>
      <c r="AL269" s="6"/>
      <c r="AM269" s="6"/>
      <c r="AN269" s="6"/>
      <c r="AO269" s="6"/>
      <c r="AP269" s="25"/>
      <c r="AQ269" s="25"/>
      <c r="AR269" s="25"/>
      <c r="AS269" s="25"/>
      <c r="AT269" s="25"/>
      <c r="AU269" s="25"/>
      <c r="AV269" s="25"/>
      <c r="AW269" s="25"/>
      <c r="AX269" s="25"/>
      <c r="AY269" s="25"/>
      <c r="AZ269" s="25"/>
      <c r="BA269" s="25"/>
      <c r="BB269" s="25"/>
      <c r="BC269" s="25"/>
      <c r="BD269" s="25"/>
      <c r="BE269" s="25"/>
      <c r="BF269" s="6"/>
      <c r="BG269" s="6"/>
      <c r="BH269" s="6"/>
      <c r="BI269" s="6"/>
      <c r="BJ269" s="6"/>
      <c r="BK269" s="6"/>
    </row>
    <row r="270" spans="1:63">
      <c r="A270" s="6"/>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c r="AD270" s="6"/>
      <c r="AE270" s="6"/>
      <c r="AF270" s="6"/>
      <c r="AG270" s="6"/>
      <c r="AH270" s="6"/>
      <c r="AI270" s="6"/>
      <c r="AJ270" s="6"/>
      <c r="AK270" s="6"/>
      <c r="AL270" s="6"/>
      <c r="AM270" s="6"/>
      <c r="AN270" s="6"/>
      <c r="AO270" s="6"/>
      <c r="AP270" s="25"/>
      <c r="AQ270" s="25"/>
      <c r="AR270" s="25"/>
      <c r="AS270" s="25"/>
      <c r="AT270" s="25"/>
      <c r="AU270" s="25"/>
      <c r="AV270" s="25"/>
      <c r="AW270" s="25"/>
      <c r="AX270" s="25"/>
      <c r="AY270" s="25"/>
      <c r="AZ270" s="25"/>
      <c r="BA270" s="25"/>
      <c r="BB270" s="25"/>
      <c r="BC270" s="25"/>
      <c r="BD270" s="25"/>
      <c r="BE270" s="25"/>
      <c r="BF270" s="6"/>
      <c r="BG270" s="6"/>
      <c r="BH270" s="6"/>
      <c r="BI270" s="6"/>
      <c r="BJ270" s="6"/>
      <c r="BK270" s="6"/>
    </row>
    <row r="271" spans="1:63">
      <c r="A271" s="6"/>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c r="AD271" s="6"/>
      <c r="AE271" s="6"/>
      <c r="AF271" s="6"/>
      <c r="AG271" s="6"/>
      <c r="AH271" s="6"/>
      <c r="AI271" s="6"/>
      <c r="AJ271" s="6"/>
      <c r="AK271" s="6"/>
      <c r="AL271" s="6"/>
      <c r="AM271" s="6"/>
      <c r="AN271" s="6"/>
      <c r="AO271" s="6"/>
      <c r="AP271" s="25"/>
      <c r="AQ271" s="25"/>
      <c r="AR271" s="25"/>
      <c r="AS271" s="25"/>
      <c r="AT271" s="25"/>
      <c r="AU271" s="25"/>
      <c r="AV271" s="25"/>
      <c r="AW271" s="25"/>
      <c r="AX271" s="25"/>
      <c r="AY271" s="25"/>
      <c r="AZ271" s="25"/>
      <c r="BA271" s="25"/>
      <c r="BB271" s="25"/>
      <c r="BC271" s="25"/>
      <c r="BD271" s="25"/>
      <c r="BE271" s="25"/>
      <c r="BF271" s="6"/>
      <c r="BG271" s="6"/>
      <c r="BH271" s="6"/>
      <c r="BI271" s="6"/>
      <c r="BJ271" s="6"/>
      <c r="BK271" s="6"/>
    </row>
    <row r="272" spans="1:63">
      <c r="A272" s="6"/>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c r="AD272" s="6"/>
      <c r="AE272" s="6"/>
      <c r="AF272" s="6"/>
      <c r="AG272" s="6"/>
      <c r="AH272" s="6"/>
      <c r="AI272" s="6"/>
      <c r="AJ272" s="6"/>
      <c r="AK272" s="6"/>
      <c r="AL272" s="6"/>
      <c r="AM272" s="6"/>
      <c r="AN272" s="6"/>
      <c r="AO272" s="6"/>
      <c r="AP272" s="25"/>
      <c r="AQ272" s="25"/>
      <c r="AR272" s="25"/>
      <c r="AS272" s="25"/>
      <c r="AT272" s="25"/>
      <c r="AU272" s="25"/>
      <c r="AV272" s="25"/>
      <c r="AW272" s="25"/>
      <c r="AX272" s="25"/>
      <c r="AY272" s="25"/>
      <c r="AZ272" s="25"/>
      <c r="BA272" s="25"/>
      <c r="BB272" s="25"/>
      <c r="BC272" s="25"/>
      <c r="BD272" s="25"/>
      <c r="BE272" s="25"/>
      <c r="BF272" s="6"/>
      <c r="BG272" s="6"/>
      <c r="BH272" s="6"/>
      <c r="BI272" s="6"/>
      <c r="BJ272" s="6"/>
      <c r="BK272" s="6"/>
    </row>
    <row r="273" spans="1:63">
      <c r="A273" s="6"/>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c r="AD273" s="6"/>
      <c r="AE273" s="6"/>
      <c r="AF273" s="6"/>
      <c r="AG273" s="6"/>
      <c r="AH273" s="6"/>
      <c r="AI273" s="6"/>
      <c r="AJ273" s="6"/>
      <c r="AK273" s="6"/>
      <c r="AL273" s="6"/>
      <c r="AM273" s="6"/>
      <c r="AN273" s="6"/>
      <c r="AO273" s="6"/>
      <c r="AP273" s="25"/>
      <c r="AQ273" s="25"/>
      <c r="AR273" s="25"/>
      <c r="AS273" s="25"/>
      <c r="AT273" s="25"/>
      <c r="AU273" s="25"/>
      <c r="AV273" s="25"/>
      <c r="AW273" s="25"/>
      <c r="AX273" s="25"/>
      <c r="AY273" s="25"/>
      <c r="AZ273" s="25"/>
      <c r="BA273" s="25"/>
      <c r="BB273" s="25"/>
      <c r="BC273" s="25"/>
      <c r="BD273" s="25"/>
      <c r="BE273" s="25"/>
      <c r="BF273" s="6"/>
      <c r="BG273" s="6"/>
      <c r="BH273" s="6"/>
      <c r="BI273" s="6"/>
      <c r="BJ273" s="6"/>
      <c r="BK273" s="6"/>
    </row>
    <row r="274" spans="1:63">
      <c r="A274" s="6"/>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c r="AD274" s="6"/>
      <c r="AE274" s="6"/>
      <c r="AF274" s="6"/>
      <c r="AG274" s="6"/>
      <c r="AH274" s="6"/>
      <c r="AI274" s="6"/>
      <c r="AJ274" s="6"/>
      <c r="AK274" s="6"/>
      <c r="AL274" s="6"/>
      <c r="AM274" s="6"/>
      <c r="AN274" s="6"/>
      <c r="AO274" s="6"/>
      <c r="AP274" s="25"/>
      <c r="AQ274" s="25"/>
      <c r="AR274" s="25"/>
      <c r="AS274" s="25"/>
      <c r="AT274" s="25"/>
      <c r="AU274" s="25"/>
      <c r="AV274" s="25"/>
      <c r="AW274" s="25"/>
      <c r="AX274" s="25"/>
      <c r="AY274" s="25"/>
      <c r="AZ274" s="25"/>
      <c r="BA274" s="25"/>
      <c r="BB274" s="25"/>
      <c r="BC274" s="25"/>
      <c r="BD274" s="25"/>
      <c r="BE274" s="25"/>
      <c r="BF274" s="6"/>
      <c r="BG274" s="6"/>
      <c r="BH274" s="6"/>
      <c r="BI274" s="6"/>
      <c r="BJ274" s="6"/>
      <c r="BK274" s="6"/>
    </row>
    <row r="275" spans="1:63">
      <c r="A275" s="6"/>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c r="AD275" s="6"/>
      <c r="AE275" s="6"/>
      <c r="AF275" s="6"/>
      <c r="AG275" s="6"/>
      <c r="AH275" s="6"/>
      <c r="AI275" s="6"/>
      <c r="AJ275" s="6"/>
      <c r="AK275" s="6"/>
      <c r="AL275" s="6"/>
      <c r="AM275" s="6"/>
      <c r="AN275" s="6"/>
      <c r="AO275" s="6"/>
      <c r="AP275" s="25"/>
      <c r="AQ275" s="25"/>
      <c r="AR275" s="25"/>
      <c r="AS275" s="25"/>
      <c r="AT275" s="25"/>
      <c r="AU275" s="25"/>
      <c r="AV275" s="25"/>
      <c r="AW275" s="25"/>
      <c r="AX275" s="25"/>
      <c r="AY275" s="25"/>
      <c r="AZ275" s="25"/>
      <c r="BA275" s="25"/>
      <c r="BB275" s="25"/>
      <c r="BC275" s="25"/>
      <c r="BD275" s="25"/>
      <c r="BE275" s="25"/>
      <c r="BF275" s="6"/>
      <c r="BG275" s="6"/>
      <c r="BH275" s="6"/>
      <c r="BI275" s="6"/>
      <c r="BJ275" s="6"/>
      <c r="BK275" s="6"/>
    </row>
    <row r="276" spans="1:63">
      <c r="A276" s="6"/>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c r="AD276" s="6"/>
      <c r="AE276" s="6"/>
      <c r="AF276" s="6"/>
      <c r="AG276" s="6"/>
      <c r="AH276" s="6"/>
      <c r="AI276" s="6"/>
      <c r="AJ276" s="6"/>
      <c r="AK276" s="6"/>
      <c r="AL276" s="6"/>
      <c r="AM276" s="6"/>
      <c r="AN276" s="6"/>
      <c r="AO276" s="6"/>
      <c r="AP276" s="25"/>
      <c r="AQ276" s="25"/>
      <c r="AR276" s="25"/>
      <c r="AS276" s="25"/>
      <c r="AT276" s="25"/>
      <c r="AU276" s="25"/>
      <c r="AV276" s="25"/>
      <c r="AW276" s="25"/>
      <c r="AX276" s="25"/>
      <c r="AY276" s="25"/>
      <c r="AZ276" s="25"/>
      <c r="BA276" s="25"/>
      <c r="BB276" s="25"/>
      <c r="BC276" s="25"/>
      <c r="BD276" s="25"/>
      <c r="BE276" s="25"/>
      <c r="BF276" s="6"/>
      <c r="BG276" s="6"/>
      <c r="BH276" s="6"/>
      <c r="BI276" s="6"/>
      <c r="BJ276" s="6"/>
      <c r="BK276" s="6"/>
    </row>
    <row r="277" spans="1:63">
      <c r="A277" s="6"/>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c r="AD277" s="6"/>
      <c r="AE277" s="6"/>
      <c r="AF277" s="6"/>
      <c r="AG277" s="6"/>
      <c r="AH277" s="6"/>
      <c r="AI277" s="6"/>
      <c r="AJ277" s="6"/>
      <c r="AK277" s="6"/>
      <c r="AL277" s="6"/>
      <c r="AM277" s="6"/>
      <c r="AN277" s="6"/>
      <c r="AO277" s="6"/>
      <c r="AP277" s="25"/>
      <c r="AQ277" s="25"/>
      <c r="AR277" s="25"/>
      <c r="AS277" s="25"/>
      <c r="AT277" s="25"/>
      <c r="AU277" s="25"/>
      <c r="AV277" s="25"/>
      <c r="AW277" s="25"/>
      <c r="AX277" s="25"/>
      <c r="AY277" s="25"/>
      <c r="AZ277" s="25"/>
      <c r="BA277" s="25"/>
      <c r="BB277" s="25"/>
      <c r="BC277" s="25"/>
      <c r="BD277" s="25"/>
      <c r="BE277" s="25"/>
      <c r="BF277" s="6"/>
      <c r="BG277" s="6"/>
      <c r="BH277" s="6"/>
      <c r="BI277" s="6"/>
      <c r="BJ277" s="6"/>
      <c r="BK277" s="6"/>
    </row>
    <row r="278" spans="1:63">
      <c r="A278" s="6"/>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c r="AD278" s="6"/>
      <c r="AE278" s="6"/>
      <c r="AF278" s="6"/>
      <c r="AG278" s="6"/>
      <c r="AH278" s="6"/>
      <c r="AI278" s="6"/>
      <c r="AJ278" s="6"/>
      <c r="AK278" s="6"/>
      <c r="AL278" s="6"/>
      <c r="AM278" s="6"/>
      <c r="AN278" s="6"/>
      <c r="AO278" s="6"/>
      <c r="AP278" s="25"/>
      <c r="AQ278" s="25"/>
      <c r="AR278" s="25"/>
      <c r="AS278" s="25"/>
      <c r="AT278" s="25"/>
      <c r="AU278" s="25"/>
      <c r="AV278" s="25"/>
      <c r="AW278" s="25"/>
      <c r="AX278" s="25"/>
      <c r="AY278" s="25"/>
      <c r="AZ278" s="25"/>
      <c r="BA278" s="25"/>
      <c r="BB278" s="25"/>
      <c r="BC278" s="25"/>
      <c r="BD278" s="25"/>
      <c r="BE278" s="25"/>
      <c r="BF278" s="6"/>
      <c r="BG278" s="6"/>
      <c r="BH278" s="6"/>
      <c r="BI278" s="6"/>
      <c r="BJ278" s="6"/>
      <c r="BK278" s="6"/>
    </row>
    <row r="279" spans="1:63">
      <c r="A279" s="6"/>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c r="AD279" s="6"/>
      <c r="AE279" s="6"/>
      <c r="AF279" s="6"/>
      <c r="AG279" s="6"/>
      <c r="AH279" s="6"/>
      <c r="AI279" s="6"/>
      <c r="AJ279" s="6"/>
      <c r="AK279" s="6"/>
      <c r="AL279" s="6"/>
      <c r="AM279" s="6"/>
      <c r="AN279" s="6"/>
      <c r="AO279" s="6"/>
      <c r="AP279" s="25"/>
      <c r="AQ279" s="25"/>
      <c r="AR279" s="25"/>
      <c r="AS279" s="25"/>
      <c r="AT279" s="25"/>
      <c r="AU279" s="25"/>
      <c r="AV279" s="25"/>
      <c r="AW279" s="25"/>
      <c r="AX279" s="25"/>
      <c r="AY279" s="25"/>
      <c r="AZ279" s="25"/>
      <c r="BA279" s="25"/>
      <c r="BB279" s="25"/>
      <c r="BC279" s="25"/>
      <c r="BD279" s="25"/>
      <c r="BE279" s="25"/>
      <c r="BF279" s="6"/>
      <c r="BG279" s="6"/>
      <c r="BH279" s="6"/>
      <c r="BI279" s="6"/>
      <c r="BJ279" s="6"/>
      <c r="BK279" s="6"/>
    </row>
    <row r="280" spans="1:63">
      <c r="A280" s="6"/>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c r="AD280" s="6"/>
      <c r="AE280" s="6"/>
      <c r="AF280" s="6"/>
      <c r="AG280" s="6"/>
      <c r="AH280" s="6"/>
      <c r="AI280" s="6"/>
      <c r="AJ280" s="6"/>
      <c r="AK280" s="6"/>
      <c r="AL280" s="6"/>
      <c r="AM280" s="6"/>
      <c r="AN280" s="6"/>
      <c r="AO280" s="6"/>
      <c r="AP280" s="25"/>
      <c r="AQ280" s="25"/>
      <c r="AR280" s="25"/>
      <c r="AS280" s="25"/>
      <c r="AT280" s="25"/>
      <c r="AU280" s="25"/>
      <c r="AV280" s="25"/>
      <c r="AW280" s="25"/>
      <c r="AX280" s="25"/>
      <c r="AY280" s="25"/>
      <c r="AZ280" s="25"/>
      <c r="BA280" s="25"/>
      <c r="BB280" s="25"/>
      <c r="BC280" s="25"/>
      <c r="BD280" s="25"/>
      <c r="BE280" s="25"/>
      <c r="BF280" s="6"/>
      <c r="BG280" s="6"/>
      <c r="BH280" s="6"/>
      <c r="BI280" s="6"/>
      <c r="BJ280" s="6"/>
      <c r="BK280" s="6"/>
    </row>
    <row r="281" spans="1:63">
      <c r="A281" s="6"/>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c r="AD281" s="6"/>
      <c r="AE281" s="6"/>
      <c r="AF281" s="6"/>
      <c r="AG281" s="6"/>
      <c r="AH281" s="6"/>
      <c r="AI281" s="6"/>
      <c r="AJ281" s="6"/>
      <c r="AK281" s="6"/>
      <c r="AL281" s="6"/>
      <c r="AM281" s="6"/>
      <c r="AN281" s="6"/>
      <c r="AO281" s="6"/>
      <c r="AP281" s="25"/>
      <c r="AQ281" s="25"/>
      <c r="AR281" s="25"/>
      <c r="AS281" s="25"/>
      <c r="AT281" s="25"/>
      <c r="AU281" s="25"/>
      <c r="AV281" s="25"/>
      <c r="AW281" s="25"/>
      <c r="AX281" s="25"/>
      <c r="AY281" s="25"/>
      <c r="AZ281" s="25"/>
      <c r="BA281" s="25"/>
      <c r="BB281" s="25"/>
      <c r="BC281" s="25"/>
      <c r="BD281" s="25"/>
      <c r="BE281" s="25"/>
      <c r="BF281" s="6"/>
      <c r="BG281" s="6"/>
      <c r="BH281" s="6"/>
      <c r="BI281" s="6"/>
      <c r="BJ281" s="6"/>
      <c r="BK281" s="6"/>
    </row>
    <row r="282" spans="1:63">
      <c r="A282" s="6"/>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c r="AD282" s="6"/>
      <c r="AE282" s="6"/>
      <c r="AF282" s="6"/>
      <c r="AG282" s="6"/>
      <c r="AH282" s="6"/>
      <c r="AI282" s="6"/>
      <c r="AJ282" s="6"/>
      <c r="AK282" s="6"/>
      <c r="AL282" s="6"/>
      <c r="AM282" s="6"/>
      <c r="AN282" s="6"/>
      <c r="AO282" s="6"/>
      <c r="AP282" s="25"/>
      <c r="AQ282" s="25"/>
      <c r="AR282" s="25"/>
      <c r="AS282" s="25"/>
      <c r="AT282" s="25"/>
      <c r="AU282" s="25"/>
      <c r="AV282" s="25"/>
      <c r="AW282" s="25"/>
      <c r="AX282" s="25"/>
      <c r="AY282" s="25"/>
      <c r="AZ282" s="25"/>
      <c r="BA282" s="25"/>
      <c r="BB282" s="25"/>
      <c r="BC282" s="25"/>
      <c r="BD282" s="25"/>
      <c r="BE282" s="25"/>
      <c r="BF282" s="6"/>
      <c r="BG282" s="6"/>
      <c r="BH282" s="6"/>
      <c r="BI282" s="6"/>
      <c r="BJ282" s="6"/>
      <c r="BK282" s="6"/>
    </row>
    <row r="283" spans="1:63">
      <c r="A283" s="6"/>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c r="AD283" s="6"/>
      <c r="AE283" s="6"/>
      <c r="AF283" s="6"/>
      <c r="AG283" s="6"/>
      <c r="AH283" s="6"/>
      <c r="AI283" s="6"/>
      <c r="AJ283" s="6"/>
      <c r="AK283" s="6"/>
      <c r="AL283" s="6"/>
      <c r="AM283" s="6"/>
      <c r="AN283" s="6"/>
      <c r="AO283" s="6"/>
      <c r="AP283" s="25"/>
      <c r="AQ283" s="25"/>
      <c r="AR283" s="25"/>
      <c r="AS283" s="25"/>
      <c r="AT283" s="25"/>
      <c r="AU283" s="25"/>
      <c r="AV283" s="25"/>
      <c r="AW283" s="25"/>
      <c r="AX283" s="25"/>
      <c r="AY283" s="25"/>
      <c r="AZ283" s="25"/>
      <c r="BA283" s="25"/>
      <c r="BB283" s="25"/>
      <c r="BC283" s="25"/>
      <c r="BD283" s="25"/>
      <c r="BE283" s="25"/>
      <c r="BF283" s="6"/>
      <c r="BG283" s="6"/>
      <c r="BH283" s="6"/>
      <c r="BI283" s="6"/>
      <c r="BJ283" s="6"/>
      <c r="BK283" s="6"/>
    </row>
    <row r="284" spans="1:63">
      <c r="A284" s="6"/>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c r="AD284" s="6"/>
      <c r="AE284" s="6"/>
      <c r="AF284" s="6"/>
      <c r="AG284" s="6"/>
      <c r="AH284" s="6"/>
      <c r="AI284" s="6"/>
      <c r="AJ284" s="6"/>
      <c r="AK284" s="6"/>
      <c r="AL284" s="6"/>
      <c r="AM284" s="6"/>
      <c r="AN284" s="6"/>
      <c r="AO284" s="6"/>
      <c r="AP284" s="25"/>
      <c r="AQ284" s="25"/>
      <c r="AR284" s="25"/>
      <c r="AS284" s="25"/>
      <c r="AT284" s="25"/>
      <c r="AU284" s="25"/>
      <c r="AV284" s="25"/>
      <c r="AW284" s="25"/>
      <c r="AX284" s="25"/>
      <c r="AY284" s="25"/>
      <c r="AZ284" s="25"/>
      <c r="BA284" s="25"/>
      <c r="BB284" s="25"/>
      <c r="BC284" s="25"/>
      <c r="BD284" s="25"/>
      <c r="BE284" s="25"/>
      <c r="BF284" s="6"/>
      <c r="BG284" s="6"/>
      <c r="BH284" s="6"/>
      <c r="BI284" s="6"/>
      <c r="BJ284" s="6"/>
      <c r="BK284" s="6"/>
    </row>
    <row r="285" spans="1:63">
      <c r="A285" s="6"/>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c r="AD285" s="6"/>
      <c r="AE285" s="6"/>
      <c r="AF285" s="6"/>
      <c r="AG285" s="6"/>
      <c r="AH285" s="6"/>
      <c r="AI285" s="6"/>
      <c r="AJ285" s="6"/>
      <c r="AK285" s="6"/>
      <c r="AL285" s="6"/>
      <c r="AM285" s="6"/>
      <c r="AN285" s="6"/>
      <c r="AO285" s="6"/>
      <c r="AP285" s="25"/>
      <c r="AQ285" s="25"/>
      <c r="AR285" s="25"/>
      <c r="AS285" s="25"/>
      <c r="AT285" s="25"/>
      <c r="AU285" s="25"/>
      <c r="AV285" s="25"/>
      <c r="AW285" s="25"/>
      <c r="AX285" s="25"/>
      <c r="AY285" s="25"/>
      <c r="AZ285" s="25"/>
      <c r="BA285" s="25"/>
      <c r="BB285" s="25"/>
      <c r="BC285" s="25"/>
      <c r="BD285" s="25"/>
      <c r="BE285" s="25"/>
      <c r="BF285" s="6"/>
      <c r="BG285" s="6"/>
      <c r="BH285" s="6"/>
      <c r="BI285" s="6"/>
      <c r="BJ285" s="6"/>
      <c r="BK285" s="6"/>
    </row>
    <row r="286" spans="1:63">
      <c r="A286" s="6"/>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c r="AD286" s="6"/>
      <c r="AE286" s="6"/>
      <c r="AF286" s="6"/>
      <c r="AG286" s="6"/>
      <c r="AH286" s="6"/>
      <c r="AI286" s="6"/>
      <c r="AJ286" s="6"/>
      <c r="AK286" s="6"/>
      <c r="AL286" s="6"/>
      <c r="AM286" s="6"/>
      <c r="AN286" s="6"/>
      <c r="AO286" s="6"/>
      <c r="AP286" s="25"/>
      <c r="AQ286" s="25"/>
      <c r="AR286" s="25"/>
      <c r="AS286" s="25"/>
      <c r="AT286" s="25"/>
      <c r="AU286" s="25"/>
      <c r="AV286" s="25"/>
      <c r="AW286" s="25"/>
      <c r="AX286" s="25"/>
      <c r="AY286" s="25"/>
      <c r="AZ286" s="25"/>
      <c r="BA286" s="25"/>
      <c r="BB286" s="25"/>
      <c r="BC286" s="25"/>
      <c r="BD286" s="25"/>
      <c r="BE286" s="25"/>
      <c r="BF286" s="6"/>
      <c r="BG286" s="6"/>
      <c r="BH286" s="6"/>
      <c r="BI286" s="6"/>
      <c r="BJ286" s="6"/>
      <c r="BK286" s="6"/>
    </row>
    <row r="287" spans="1:63">
      <c r="A287" s="6"/>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c r="AD287" s="6"/>
      <c r="AE287" s="6"/>
      <c r="AF287" s="6"/>
      <c r="AG287" s="6"/>
      <c r="AH287" s="6"/>
      <c r="AI287" s="6"/>
      <c r="AJ287" s="6"/>
      <c r="AK287" s="6"/>
      <c r="AL287" s="6"/>
      <c r="AM287" s="6"/>
      <c r="AN287" s="6"/>
      <c r="AO287" s="6"/>
      <c r="AP287" s="25"/>
      <c r="AQ287" s="25"/>
      <c r="AR287" s="25"/>
      <c r="AS287" s="25"/>
      <c r="AT287" s="25"/>
      <c r="AU287" s="25"/>
      <c r="AV287" s="25"/>
      <c r="AW287" s="25"/>
      <c r="AX287" s="25"/>
      <c r="AY287" s="25"/>
      <c r="AZ287" s="25"/>
      <c r="BA287" s="25"/>
      <c r="BB287" s="25"/>
      <c r="BC287" s="25"/>
      <c r="BD287" s="25"/>
      <c r="BE287" s="25"/>
      <c r="BF287" s="6"/>
      <c r="BG287" s="6"/>
      <c r="BH287" s="6"/>
      <c r="BI287" s="6"/>
      <c r="BJ287" s="6"/>
      <c r="BK287" s="6"/>
    </row>
    <row r="288" spans="1:63">
      <c r="A288" s="6"/>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c r="AD288" s="6"/>
      <c r="AE288" s="6"/>
      <c r="AF288" s="6"/>
      <c r="AG288" s="6"/>
      <c r="AH288" s="6"/>
      <c r="AI288" s="6"/>
      <c r="AJ288" s="6"/>
      <c r="AK288" s="6"/>
      <c r="AL288" s="6"/>
      <c r="AM288" s="6"/>
      <c r="AN288" s="6"/>
      <c r="AO288" s="6"/>
      <c r="AP288" s="25"/>
      <c r="AQ288" s="25"/>
      <c r="AR288" s="25"/>
      <c r="AS288" s="25"/>
      <c r="AT288" s="25"/>
      <c r="AU288" s="25"/>
      <c r="AV288" s="25"/>
      <c r="AW288" s="25"/>
      <c r="AX288" s="25"/>
      <c r="AY288" s="25"/>
      <c r="AZ288" s="25"/>
      <c r="BA288" s="25"/>
      <c r="BB288" s="25"/>
      <c r="BC288" s="25"/>
      <c r="BD288" s="25"/>
      <c r="BE288" s="25"/>
      <c r="BF288" s="6"/>
      <c r="BG288" s="6"/>
      <c r="BH288" s="6"/>
      <c r="BI288" s="6"/>
      <c r="BJ288" s="6"/>
      <c r="BK288" s="6"/>
    </row>
    <row r="289" spans="1:63">
      <c r="A289" s="6"/>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c r="AD289" s="6"/>
      <c r="AE289" s="6"/>
      <c r="AF289" s="6"/>
      <c r="AG289" s="6"/>
      <c r="AH289" s="6"/>
      <c r="AI289" s="6"/>
      <c r="AJ289" s="6"/>
      <c r="AK289" s="6"/>
      <c r="AL289" s="6"/>
      <c r="AM289" s="6"/>
      <c r="AN289" s="6"/>
      <c r="AO289" s="6"/>
      <c r="AP289" s="25"/>
      <c r="AQ289" s="25"/>
      <c r="AR289" s="25"/>
      <c r="AS289" s="25"/>
      <c r="AT289" s="25"/>
      <c r="AU289" s="25"/>
      <c r="AV289" s="25"/>
      <c r="AW289" s="25"/>
      <c r="AX289" s="25"/>
      <c r="AY289" s="25"/>
      <c r="AZ289" s="25"/>
      <c r="BA289" s="25"/>
      <c r="BB289" s="25"/>
      <c r="BC289" s="25"/>
      <c r="BD289" s="25"/>
      <c r="BE289" s="25"/>
      <c r="BF289" s="6"/>
      <c r="BG289" s="6"/>
      <c r="BH289" s="6"/>
      <c r="BI289" s="6"/>
      <c r="BJ289" s="6"/>
      <c r="BK289" s="6"/>
    </row>
    <row r="290" spans="1:63">
      <c r="A290" s="6"/>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c r="AD290" s="6"/>
      <c r="AE290" s="6"/>
      <c r="AF290" s="6"/>
      <c r="AG290" s="6"/>
      <c r="AH290" s="6"/>
      <c r="AI290" s="6"/>
      <c r="AJ290" s="6"/>
      <c r="AK290" s="6"/>
      <c r="AL290" s="6"/>
      <c r="AM290" s="6"/>
      <c r="AN290" s="6"/>
      <c r="AO290" s="6"/>
      <c r="AP290" s="25"/>
      <c r="AQ290" s="25"/>
      <c r="AR290" s="25"/>
      <c r="AS290" s="25"/>
      <c r="AT290" s="25"/>
      <c r="AU290" s="25"/>
      <c r="AV290" s="25"/>
      <c r="AW290" s="25"/>
      <c r="AX290" s="25"/>
      <c r="AY290" s="25"/>
      <c r="AZ290" s="25"/>
      <c r="BA290" s="25"/>
      <c r="BB290" s="25"/>
      <c r="BC290" s="25"/>
      <c r="BD290" s="25"/>
      <c r="BE290" s="25"/>
      <c r="BF290" s="6"/>
      <c r="BG290" s="6"/>
      <c r="BH290" s="6"/>
      <c r="BI290" s="6"/>
      <c r="BJ290" s="6"/>
      <c r="BK290" s="6"/>
    </row>
    <row r="291" spans="1:63">
      <c r="A291" s="6"/>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c r="AD291" s="6"/>
      <c r="AE291" s="6"/>
      <c r="AF291" s="6"/>
      <c r="AG291" s="6"/>
      <c r="AH291" s="6"/>
      <c r="AI291" s="6"/>
      <c r="AJ291" s="6"/>
      <c r="AK291" s="6"/>
      <c r="AL291" s="6"/>
      <c r="AM291" s="6"/>
      <c r="AN291" s="6"/>
      <c r="AO291" s="6"/>
      <c r="AP291" s="25"/>
      <c r="AQ291" s="25"/>
      <c r="AR291" s="25"/>
      <c r="AS291" s="25"/>
      <c r="AT291" s="25"/>
      <c r="AU291" s="25"/>
      <c r="AV291" s="25"/>
      <c r="AW291" s="25"/>
      <c r="AX291" s="25"/>
      <c r="AY291" s="25"/>
      <c r="AZ291" s="25"/>
      <c r="BA291" s="25"/>
      <c r="BB291" s="25"/>
      <c r="BC291" s="25"/>
      <c r="BD291" s="25"/>
      <c r="BE291" s="25"/>
      <c r="BF291" s="6"/>
      <c r="BG291" s="6"/>
      <c r="BH291" s="6"/>
      <c r="BI291" s="6"/>
      <c r="BJ291" s="6"/>
      <c r="BK291" s="6"/>
    </row>
    <row r="292" spans="1:63">
      <c r="A292" s="6"/>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c r="AD292" s="6"/>
      <c r="AE292" s="6"/>
      <c r="AF292" s="6"/>
      <c r="AG292" s="6"/>
      <c r="AH292" s="6"/>
      <c r="AI292" s="6"/>
      <c r="AJ292" s="6"/>
      <c r="AK292" s="6"/>
      <c r="AL292" s="6"/>
      <c r="AM292" s="6"/>
      <c r="AN292" s="6"/>
      <c r="AO292" s="6"/>
      <c r="AP292" s="25"/>
      <c r="AQ292" s="25"/>
      <c r="AR292" s="25"/>
      <c r="AS292" s="25"/>
      <c r="AT292" s="25"/>
      <c r="AU292" s="25"/>
      <c r="AV292" s="25"/>
      <c r="AW292" s="25"/>
      <c r="AX292" s="25"/>
      <c r="AY292" s="25"/>
      <c r="AZ292" s="25"/>
      <c r="BA292" s="25"/>
      <c r="BB292" s="25"/>
      <c r="BC292" s="25"/>
      <c r="BD292" s="25"/>
      <c r="BE292" s="25"/>
      <c r="BF292" s="6"/>
      <c r="BG292" s="6"/>
      <c r="BH292" s="6"/>
      <c r="BI292" s="6"/>
      <c r="BJ292" s="6"/>
      <c r="BK292" s="6"/>
    </row>
    <row r="293" spans="1:63">
      <c r="A293" s="6"/>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c r="AD293" s="6"/>
      <c r="AE293" s="6"/>
      <c r="AF293" s="6"/>
      <c r="AG293" s="6"/>
      <c r="AH293" s="6"/>
      <c r="AI293" s="6"/>
      <c r="AJ293" s="6"/>
      <c r="AK293" s="6"/>
      <c r="AL293" s="6"/>
      <c r="AM293" s="6"/>
      <c r="AN293" s="6"/>
      <c r="AO293" s="6"/>
      <c r="AP293" s="25"/>
      <c r="AQ293" s="25"/>
      <c r="AR293" s="25"/>
      <c r="AS293" s="25"/>
      <c r="AT293" s="25"/>
      <c r="AU293" s="25"/>
      <c r="AV293" s="25"/>
      <c r="AW293" s="25"/>
      <c r="AX293" s="25"/>
      <c r="AY293" s="25"/>
      <c r="AZ293" s="25"/>
      <c r="BA293" s="25"/>
      <c r="BB293" s="25"/>
      <c r="BC293" s="25"/>
      <c r="BD293" s="25"/>
      <c r="BE293" s="25"/>
      <c r="BF293" s="6"/>
      <c r="BG293" s="6"/>
      <c r="BH293" s="6"/>
      <c r="BI293" s="6"/>
      <c r="BJ293" s="6"/>
      <c r="BK293" s="6"/>
    </row>
    <row r="294" spans="1:63">
      <c r="A294" s="6"/>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c r="AD294" s="6"/>
      <c r="AE294" s="6"/>
      <c r="AF294" s="6"/>
      <c r="AG294" s="6"/>
      <c r="AH294" s="6"/>
      <c r="AI294" s="6"/>
      <c r="AJ294" s="6"/>
      <c r="AK294" s="6"/>
      <c r="AL294" s="6"/>
      <c r="AM294" s="6"/>
      <c r="AN294" s="6"/>
      <c r="AO294" s="6"/>
      <c r="AP294" s="25"/>
      <c r="AQ294" s="25"/>
      <c r="AR294" s="25"/>
      <c r="AS294" s="25"/>
      <c r="AT294" s="25"/>
      <c r="AU294" s="25"/>
      <c r="AV294" s="25"/>
      <c r="AW294" s="25"/>
      <c r="AX294" s="25"/>
      <c r="AY294" s="25"/>
      <c r="AZ294" s="25"/>
      <c r="BA294" s="25"/>
      <c r="BB294" s="25"/>
      <c r="BC294" s="25"/>
      <c r="BD294" s="25"/>
      <c r="BE294" s="25"/>
      <c r="BF294" s="6"/>
      <c r="BG294" s="6"/>
      <c r="BH294" s="6"/>
      <c r="BI294" s="6"/>
      <c r="BJ294" s="6"/>
      <c r="BK294" s="6"/>
    </row>
    <row r="295" spans="1:63">
      <c r="A295" s="6"/>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c r="AD295" s="6"/>
      <c r="AE295" s="6"/>
      <c r="AF295" s="6"/>
      <c r="AG295" s="6"/>
      <c r="AH295" s="6"/>
      <c r="AI295" s="6"/>
      <c r="AJ295" s="6"/>
      <c r="AK295" s="6"/>
      <c r="AL295" s="6"/>
      <c r="AM295" s="6"/>
      <c r="AN295" s="6"/>
      <c r="AO295" s="6"/>
      <c r="AP295" s="25"/>
      <c r="AQ295" s="25"/>
      <c r="AR295" s="25"/>
      <c r="AS295" s="25"/>
      <c r="AT295" s="25"/>
      <c r="AU295" s="25"/>
      <c r="AV295" s="25"/>
      <c r="AW295" s="25"/>
      <c r="AX295" s="25"/>
      <c r="AY295" s="25"/>
      <c r="AZ295" s="25"/>
      <c r="BA295" s="25"/>
      <c r="BB295" s="25"/>
      <c r="BC295" s="25"/>
      <c r="BD295" s="25"/>
      <c r="BE295" s="25"/>
      <c r="BF295" s="6"/>
      <c r="BG295" s="6"/>
      <c r="BH295" s="6"/>
      <c r="BI295" s="6"/>
      <c r="BJ295" s="6"/>
      <c r="BK295" s="6"/>
    </row>
    <row r="296" spans="1:63">
      <c r="A296" s="6"/>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c r="AD296" s="6"/>
      <c r="AE296" s="6"/>
      <c r="AF296" s="6"/>
      <c r="AG296" s="6"/>
      <c r="AH296" s="6"/>
      <c r="AI296" s="6"/>
      <c r="AJ296" s="6"/>
      <c r="AK296" s="6"/>
      <c r="AL296" s="6"/>
      <c r="AM296" s="6"/>
      <c r="AN296" s="6"/>
      <c r="AO296" s="6"/>
      <c r="AP296" s="25"/>
      <c r="AQ296" s="25"/>
      <c r="AR296" s="25"/>
      <c r="AS296" s="25"/>
      <c r="AT296" s="25"/>
      <c r="AU296" s="25"/>
      <c r="AV296" s="25"/>
      <c r="AW296" s="25"/>
      <c r="AX296" s="25"/>
      <c r="AY296" s="25"/>
      <c r="AZ296" s="25"/>
      <c r="BA296" s="25"/>
      <c r="BB296" s="25"/>
      <c r="BC296" s="25"/>
      <c r="BD296" s="25"/>
      <c r="BE296" s="25"/>
      <c r="BF296" s="6"/>
      <c r="BG296" s="6"/>
      <c r="BH296" s="6"/>
      <c r="BI296" s="6"/>
      <c r="BJ296" s="6"/>
      <c r="BK296" s="6"/>
    </row>
    <row r="297" spans="1:63">
      <c r="A297" s="6"/>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c r="AD297" s="6"/>
      <c r="AE297" s="6"/>
      <c r="AF297" s="6"/>
      <c r="AG297" s="6"/>
      <c r="AH297" s="6"/>
      <c r="AI297" s="6"/>
      <c r="AJ297" s="6"/>
      <c r="AK297" s="6"/>
      <c r="AL297" s="6"/>
      <c r="AM297" s="6"/>
      <c r="AN297" s="6"/>
      <c r="AO297" s="6"/>
      <c r="AP297" s="25"/>
      <c r="AQ297" s="25"/>
      <c r="AR297" s="25"/>
      <c r="AS297" s="25"/>
      <c r="AT297" s="25"/>
      <c r="AU297" s="25"/>
      <c r="AV297" s="25"/>
      <c r="AW297" s="25"/>
      <c r="AX297" s="25"/>
      <c r="AY297" s="25"/>
      <c r="AZ297" s="25"/>
      <c r="BA297" s="25"/>
      <c r="BB297" s="25"/>
      <c r="BC297" s="25"/>
      <c r="BD297" s="25"/>
      <c r="BE297" s="25"/>
      <c r="BF297" s="6"/>
      <c r="BG297" s="6"/>
      <c r="BH297" s="6"/>
      <c r="BI297" s="6"/>
      <c r="BJ297" s="6"/>
      <c r="BK297" s="6"/>
    </row>
    <row r="298" spans="1:63">
      <c r="A298" s="6"/>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c r="AD298" s="6"/>
      <c r="AE298" s="6"/>
      <c r="AF298" s="6"/>
      <c r="AG298" s="6"/>
      <c r="AH298" s="6"/>
      <c r="AI298" s="6"/>
      <c r="AJ298" s="6"/>
      <c r="AK298" s="6"/>
      <c r="AL298" s="6"/>
      <c r="AM298" s="6"/>
      <c r="AN298" s="6"/>
      <c r="AO298" s="6"/>
      <c r="AP298" s="25"/>
      <c r="AQ298" s="25"/>
      <c r="AR298" s="25"/>
      <c r="AS298" s="25"/>
      <c r="AT298" s="25"/>
      <c r="AU298" s="25"/>
      <c r="AV298" s="25"/>
      <c r="AW298" s="25"/>
      <c r="AX298" s="25"/>
      <c r="AY298" s="25"/>
      <c r="AZ298" s="25"/>
      <c r="BA298" s="25"/>
      <c r="BB298" s="25"/>
      <c r="BC298" s="25"/>
      <c r="BD298" s="25"/>
      <c r="BE298" s="25"/>
      <c r="BF298" s="6"/>
      <c r="BG298" s="6"/>
      <c r="BH298" s="6"/>
      <c r="BI298" s="6"/>
      <c r="BJ298" s="6"/>
      <c r="BK298" s="6"/>
    </row>
    <row r="299" spans="1:63">
      <c r="A299" s="6"/>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c r="AD299" s="6"/>
      <c r="AE299" s="6"/>
      <c r="AF299" s="6"/>
      <c r="AG299" s="6"/>
      <c r="AH299" s="6"/>
      <c r="AI299" s="6"/>
      <c r="AJ299" s="6"/>
      <c r="AK299" s="6"/>
      <c r="AL299" s="6"/>
      <c r="AM299" s="6"/>
      <c r="AN299" s="6"/>
      <c r="AO299" s="6"/>
      <c r="AP299" s="25"/>
      <c r="AQ299" s="25"/>
      <c r="AR299" s="25"/>
      <c r="AS299" s="25"/>
      <c r="AT299" s="25"/>
      <c r="AU299" s="25"/>
      <c r="AV299" s="25"/>
      <c r="AW299" s="25"/>
      <c r="AX299" s="25"/>
      <c r="AY299" s="25"/>
      <c r="AZ299" s="25"/>
      <c r="BA299" s="25"/>
      <c r="BB299" s="25"/>
      <c r="BC299" s="25"/>
      <c r="BD299" s="25"/>
      <c r="BE299" s="25"/>
      <c r="BF299" s="6"/>
      <c r="BG299" s="6"/>
      <c r="BH299" s="6"/>
      <c r="BI299" s="6"/>
      <c r="BJ299" s="6"/>
      <c r="BK299" s="6"/>
    </row>
    <row r="300" spans="1:63">
      <c r="A300" s="6"/>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c r="AD300" s="6"/>
      <c r="AE300" s="6"/>
      <c r="AF300" s="6"/>
      <c r="AG300" s="6"/>
      <c r="AH300" s="6"/>
      <c r="AI300" s="6"/>
      <c r="AJ300" s="6"/>
      <c r="AK300" s="6"/>
      <c r="AL300" s="6"/>
      <c r="AM300" s="6"/>
      <c r="AN300" s="6"/>
      <c r="AO300" s="6"/>
      <c r="AP300" s="25"/>
      <c r="AQ300" s="25"/>
      <c r="AR300" s="25"/>
      <c r="AS300" s="25"/>
      <c r="AT300" s="25"/>
      <c r="AU300" s="25"/>
      <c r="AV300" s="25"/>
      <c r="AW300" s="25"/>
      <c r="AX300" s="25"/>
      <c r="AY300" s="25"/>
      <c r="AZ300" s="25"/>
      <c r="BA300" s="25"/>
      <c r="BB300" s="25"/>
      <c r="BC300" s="25"/>
      <c r="BD300" s="25"/>
      <c r="BE300" s="25"/>
      <c r="BF300" s="6"/>
      <c r="BG300" s="6"/>
      <c r="BH300" s="6"/>
      <c r="BI300" s="6"/>
      <c r="BJ300" s="6"/>
      <c r="BK300" s="6"/>
    </row>
    <row r="301" spans="1:63">
      <c r="A301" s="6"/>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c r="AD301" s="6"/>
      <c r="AE301" s="6"/>
      <c r="AF301" s="6"/>
      <c r="AG301" s="6"/>
      <c r="AH301" s="6"/>
      <c r="AI301" s="6"/>
      <c r="AJ301" s="6"/>
      <c r="AK301" s="6"/>
      <c r="AL301" s="6"/>
      <c r="AM301" s="6"/>
      <c r="AN301" s="6"/>
      <c r="AO301" s="6"/>
      <c r="AP301" s="25"/>
      <c r="AQ301" s="25"/>
      <c r="AR301" s="25"/>
      <c r="AS301" s="25"/>
      <c r="AT301" s="25"/>
      <c r="AU301" s="25"/>
      <c r="AV301" s="25"/>
      <c r="AW301" s="25"/>
      <c r="AX301" s="25"/>
      <c r="AY301" s="25"/>
      <c r="AZ301" s="25"/>
      <c r="BA301" s="25"/>
      <c r="BB301" s="25"/>
      <c r="BC301" s="25"/>
      <c r="BD301" s="25"/>
      <c r="BE301" s="25"/>
      <c r="BF301" s="6"/>
      <c r="BG301" s="6"/>
      <c r="BH301" s="6"/>
      <c r="BI301" s="6"/>
      <c r="BJ301" s="6"/>
      <c r="BK301" s="6"/>
    </row>
    <row r="302" spans="1:63">
      <c r="A302" s="6"/>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c r="AD302" s="6"/>
      <c r="AE302" s="6"/>
      <c r="AF302" s="6"/>
      <c r="AG302" s="6"/>
      <c r="AH302" s="6"/>
      <c r="AI302" s="6"/>
      <c r="AJ302" s="6"/>
      <c r="AK302" s="6"/>
      <c r="AL302" s="6"/>
      <c r="AM302" s="6"/>
      <c r="AN302" s="6"/>
      <c r="AO302" s="6"/>
      <c r="AP302" s="25"/>
      <c r="AQ302" s="25"/>
      <c r="AR302" s="25"/>
      <c r="AS302" s="25"/>
      <c r="AT302" s="25"/>
      <c r="AU302" s="25"/>
      <c r="AV302" s="25"/>
      <c r="AW302" s="25"/>
      <c r="AX302" s="25"/>
      <c r="AY302" s="25"/>
      <c r="AZ302" s="25"/>
      <c r="BA302" s="25"/>
      <c r="BB302" s="25"/>
      <c r="BC302" s="25"/>
      <c r="BD302" s="25"/>
      <c r="BE302" s="25"/>
      <c r="BF302" s="6"/>
      <c r="BG302" s="6"/>
      <c r="BH302" s="6"/>
      <c r="BI302" s="6"/>
      <c r="BJ302" s="6"/>
      <c r="BK302" s="6"/>
    </row>
    <row r="303" spans="1:63">
      <c r="A303" s="6"/>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c r="AD303" s="6"/>
      <c r="AE303" s="6"/>
      <c r="AF303" s="6"/>
      <c r="AG303" s="6"/>
      <c r="AH303" s="6"/>
      <c r="AI303" s="6"/>
      <c r="AJ303" s="6"/>
      <c r="AK303" s="6"/>
      <c r="AL303" s="6"/>
      <c r="AM303" s="6"/>
      <c r="AN303" s="6"/>
      <c r="AO303" s="6"/>
      <c r="AP303" s="25"/>
      <c r="AQ303" s="25"/>
      <c r="AR303" s="25"/>
      <c r="AS303" s="25"/>
      <c r="AT303" s="25"/>
      <c r="AU303" s="25"/>
      <c r="AV303" s="25"/>
      <c r="AW303" s="25"/>
      <c r="AX303" s="25"/>
      <c r="AY303" s="25"/>
      <c r="AZ303" s="25"/>
      <c r="BA303" s="25"/>
      <c r="BB303" s="25"/>
      <c r="BC303" s="25"/>
      <c r="BD303" s="25"/>
      <c r="BE303" s="25"/>
      <c r="BF303" s="6"/>
      <c r="BG303" s="6"/>
      <c r="BH303" s="6"/>
      <c r="BI303" s="6"/>
      <c r="BJ303" s="6"/>
      <c r="BK303" s="6"/>
    </row>
    <row r="304" spans="1:63">
      <c r="A304" s="6"/>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c r="AD304" s="6"/>
      <c r="AE304" s="6"/>
      <c r="AF304" s="6"/>
      <c r="AG304" s="6"/>
      <c r="AH304" s="6"/>
      <c r="AI304" s="6"/>
      <c r="AJ304" s="6"/>
      <c r="AK304" s="6"/>
      <c r="AL304" s="6"/>
      <c r="AM304" s="6"/>
      <c r="AN304" s="6"/>
      <c r="AO304" s="6"/>
      <c r="AP304" s="25"/>
      <c r="AQ304" s="25"/>
      <c r="AR304" s="25"/>
      <c r="AS304" s="25"/>
      <c r="AT304" s="25"/>
      <c r="AU304" s="25"/>
      <c r="AV304" s="25"/>
      <c r="AW304" s="25"/>
      <c r="AX304" s="25"/>
      <c r="AY304" s="25"/>
      <c r="AZ304" s="25"/>
      <c r="BA304" s="25"/>
      <c r="BB304" s="25"/>
      <c r="BC304" s="25"/>
      <c r="BD304" s="25"/>
      <c r="BE304" s="25"/>
      <c r="BF304" s="6"/>
      <c r="BG304" s="6"/>
      <c r="BH304" s="6"/>
      <c r="BI304" s="6"/>
      <c r="BJ304" s="6"/>
      <c r="BK304" s="6"/>
    </row>
    <row r="305" spans="1:63">
      <c r="A305" s="6"/>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c r="AD305" s="6"/>
      <c r="AE305" s="6"/>
      <c r="AF305" s="6"/>
      <c r="AG305" s="6"/>
      <c r="AH305" s="6"/>
      <c r="AI305" s="6"/>
      <c r="AJ305" s="6"/>
      <c r="AK305" s="6"/>
      <c r="AL305" s="6"/>
      <c r="AM305" s="6"/>
      <c r="AN305" s="6"/>
      <c r="AO305" s="6"/>
      <c r="AP305" s="25"/>
      <c r="AQ305" s="25"/>
      <c r="AR305" s="25"/>
      <c r="AS305" s="25"/>
      <c r="AT305" s="25"/>
      <c r="AU305" s="25"/>
      <c r="AV305" s="25"/>
      <c r="AW305" s="25"/>
      <c r="AX305" s="25"/>
      <c r="AY305" s="25"/>
      <c r="AZ305" s="25"/>
      <c r="BA305" s="25"/>
      <c r="BB305" s="25"/>
      <c r="BC305" s="25"/>
      <c r="BD305" s="25"/>
      <c r="BE305" s="25"/>
      <c r="BF305" s="6"/>
      <c r="BG305" s="6"/>
      <c r="BH305" s="6"/>
      <c r="BI305" s="6"/>
      <c r="BJ305" s="6"/>
      <c r="BK305" s="6"/>
    </row>
    <row r="306" spans="1:63">
      <c r="A306" s="6"/>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c r="AD306" s="6"/>
      <c r="AE306" s="6"/>
      <c r="AF306" s="6"/>
      <c r="AG306" s="6"/>
      <c r="AH306" s="6"/>
      <c r="AI306" s="6"/>
      <c r="AJ306" s="6"/>
      <c r="AK306" s="6"/>
      <c r="AL306" s="6"/>
      <c r="AM306" s="6"/>
      <c r="AN306" s="6"/>
      <c r="AO306" s="6"/>
      <c r="AP306" s="25"/>
      <c r="AQ306" s="25"/>
      <c r="AR306" s="25"/>
      <c r="AS306" s="25"/>
      <c r="AT306" s="25"/>
      <c r="AU306" s="25"/>
      <c r="AV306" s="25"/>
      <c r="AW306" s="25"/>
      <c r="AX306" s="25"/>
      <c r="AY306" s="25"/>
      <c r="AZ306" s="25"/>
      <c r="BA306" s="25"/>
      <c r="BB306" s="25"/>
      <c r="BC306" s="25"/>
      <c r="BD306" s="25"/>
      <c r="BE306" s="25"/>
      <c r="BF306" s="6"/>
      <c r="BG306" s="6"/>
      <c r="BH306" s="6"/>
      <c r="BI306" s="6"/>
      <c r="BJ306" s="6"/>
      <c r="BK306" s="6"/>
    </row>
    <row r="307" spans="1:63">
      <c r="A307" s="6"/>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c r="AD307" s="6"/>
      <c r="AE307" s="6"/>
      <c r="AF307" s="6"/>
      <c r="AG307" s="6"/>
      <c r="AH307" s="6"/>
      <c r="AI307" s="6"/>
      <c r="AJ307" s="6"/>
      <c r="AK307" s="6"/>
      <c r="AL307" s="6"/>
      <c r="AM307" s="6"/>
      <c r="AN307" s="6"/>
      <c r="AO307" s="6"/>
      <c r="AP307" s="25"/>
      <c r="AQ307" s="25"/>
      <c r="AR307" s="25"/>
      <c r="AS307" s="25"/>
      <c r="AT307" s="25"/>
      <c r="AU307" s="25"/>
      <c r="AV307" s="25"/>
      <c r="AW307" s="25"/>
      <c r="AX307" s="25"/>
      <c r="AY307" s="25"/>
      <c r="AZ307" s="25"/>
      <c r="BA307" s="25"/>
      <c r="BB307" s="25"/>
      <c r="BC307" s="25"/>
      <c r="BD307" s="25"/>
      <c r="BE307" s="25"/>
      <c r="BF307" s="6"/>
      <c r="BG307" s="6"/>
      <c r="BH307" s="6"/>
      <c r="BI307" s="6"/>
      <c r="BJ307" s="6"/>
      <c r="BK307" s="6"/>
    </row>
    <row r="308" spans="1:63">
      <c r="A308" s="6"/>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c r="AD308" s="6"/>
      <c r="AE308" s="6"/>
      <c r="AF308" s="6"/>
      <c r="AG308" s="6"/>
      <c r="AH308" s="6"/>
      <c r="AI308" s="6"/>
      <c r="AJ308" s="6"/>
      <c r="AK308" s="6"/>
      <c r="AL308" s="6"/>
      <c r="AM308" s="6"/>
      <c r="AN308" s="6"/>
      <c r="AO308" s="6"/>
      <c r="AP308" s="25"/>
      <c r="AQ308" s="25"/>
      <c r="AR308" s="25"/>
      <c r="AS308" s="25"/>
      <c r="AT308" s="25"/>
      <c r="AU308" s="25"/>
      <c r="AV308" s="25"/>
      <c r="AW308" s="25"/>
      <c r="AX308" s="25"/>
      <c r="AY308" s="25"/>
      <c r="AZ308" s="25"/>
      <c r="BA308" s="25"/>
      <c r="BB308" s="25"/>
      <c r="BC308" s="25"/>
      <c r="BD308" s="25"/>
      <c r="BE308" s="25"/>
      <c r="BF308" s="6"/>
      <c r="BG308" s="6"/>
      <c r="BH308" s="6"/>
      <c r="BI308" s="6"/>
      <c r="BJ308" s="6"/>
      <c r="BK308" s="6"/>
    </row>
    <row r="309" spans="1:63">
      <c r="A309" s="6"/>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c r="AD309" s="6"/>
      <c r="AE309" s="6"/>
      <c r="AF309" s="6"/>
      <c r="AG309" s="6"/>
      <c r="AH309" s="6"/>
      <c r="AI309" s="6"/>
      <c r="AJ309" s="6"/>
      <c r="AK309" s="6"/>
      <c r="AL309" s="6"/>
      <c r="AM309" s="6"/>
      <c r="AN309" s="6"/>
      <c r="AO309" s="6"/>
      <c r="AP309" s="25"/>
      <c r="AQ309" s="25"/>
      <c r="AR309" s="25"/>
      <c r="AS309" s="25"/>
      <c r="AT309" s="25"/>
      <c r="AU309" s="25"/>
      <c r="AV309" s="25"/>
      <c r="AW309" s="25"/>
      <c r="AX309" s="25"/>
      <c r="AY309" s="25"/>
      <c r="AZ309" s="25"/>
      <c r="BA309" s="25"/>
      <c r="BB309" s="25"/>
      <c r="BC309" s="25"/>
      <c r="BD309" s="25"/>
      <c r="BE309" s="25"/>
      <c r="BF309" s="6"/>
      <c r="BG309" s="6"/>
      <c r="BH309" s="6"/>
      <c r="BI309" s="6"/>
      <c r="BJ309" s="6"/>
      <c r="BK309" s="6"/>
    </row>
    <row r="310" spans="1:63">
      <c r="A310" s="6"/>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c r="AD310" s="6"/>
      <c r="AE310" s="6"/>
      <c r="AF310" s="6"/>
      <c r="AG310" s="6"/>
      <c r="AH310" s="6"/>
      <c r="AI310" s="6"/>
      <c r="AJ310" s="6"/>
      <c r="AK310" s="6"/>
      <c r="AL310" s="6"/>
      <c r="AM310" s="6"/>
      <c r="AN310" s="6"/>
      <c r="AO310" s="6"/>
      <c r="AP310" s="25"/>
      <c r="AQ310" s="25"/>
      <c r="AR310" s="25"/>
      <c r="AS310" s="25"/>
      <c r="AT310" s="25"/>
      <c r="AU310" s="25"/>
      <c r="AV310" s="25"/>
      <c r="AW310" s="25"/>
      <c r="AX310" s="25"/>
      <c r="AY310" s="25"/>
      <c r="AZ310" s="25"/>
      <c r="BA310" s="25"/>
      <c r="BB310" s="25"/>
      <c r="BC310" s="25"/>
      <c r="BD310" s="25"/>
      <c r="BE310" s="25"/>
      <c r="BF310" s="6"/>
      <c r="BG310" s="6"/>
      <c r="BH310" s="6"/>
      <c r="BI310" s="6"/>
      <c r="BJ310" s="6"/>
      <c r="BK310" s="6"/>
    </row>
    <row r="311" spans="1:63">
      <c r="A311" s="6"/>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c r="AD311" s="6"/>
      <c r="AE311" s="6"/>
      <c r="AF311" s="6"/>
      <c r="AG311" s="6"/>
      <c r="AH311" s="6"/>
      <c r="AI311" s="6"/>
      <c r="AJ311" s="6"/>
      <c r="AK311" s="6"/>
      <c r="AL311" s="6"/>
      <c r="AM311" s="6"/>
      <c r="AN311" s="6"/>
      <c r="AO311" s="6"/>
      <c r="AP311" s="25"/>
      <c r="AQ311" s="25"/>
      <c r="AR311" s="25"/>
      <c r="AS311" s="25"/>
      <c r="AT311" s="25"/>
      <c r="AU311" s="25"/>
      <c r="AV311" s="25"/>
      <c r="AW311" s="25"/>
      <c r="AX311" s="25"/>
      <c r="AY311" s="25"/>
      <c r="AZ311" s="25"/>
      <c r="BA311" s="25"/>
      <c r="BB311" s="25"/>
      <c r="BC311" s="25"/>
      <c r="BD311" s="25"/>
      <c r="BE311" s="25"/>
      <c r="BF311" s="6"/>
      <c r="BG311" s="6"/>
      <c r="BH311" s="6"/>
      <c r="BI311" s="6"/>
      <c r="BJ311" s="6"/>
      <c r="BK311" s="6"/>
    </row>
    <row r="312" spans="1:63">
      <c r="A312" s="6"/>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c r="AD312" s="6"/>
      <c r="AE312" s="6"/>
      <c r="AF312" s="6"/>
      <c r="AG312" s="6"/>
      <c r="AH312" s="6"/>
      <c r="AI312" s="6"/>
      <c r="AJ312" s="6"/>
      <c r="AK312" s="6"/>
      <c r="AL312" s="6"/>
      <c r="AM312" s="6"/>
      <c r="AN312" s="6"/>
      <c r="AO312" s="6"/>
      <c r="AP312" s="25"/>
      <c r="AQ312" s="25"/>
      <c r="AR312" s="25"/>
      <c r="AS312" s="25"/>
      <c r="AT312" s="25"/>
      <c r="AU312" s="25"/>
      <c r="AV312" s="25"/>
      <c r="AW312" s="25"/>
      <c r="AX312" s="25"/>
      <c r="AY312" s="25"/>
      <c r="AZ312" s="25"/>
      <c r="BA312" s="25"/>
      <c r="BB312" s="25"/>
      <c r="BC312" s="25"/>
      <c r="BD312" s="25"/>
      <c r="BE312" s="25"/>
      <c r="BF312" s="6"/>
      <c r="BG312" s="6"/>
      <c r="BH312" s="6"/>
      <c r="BI312" s="6"/>
      <c r="BJ312" s="6"/>
      <c r="BK312" s="6"/>
    </row>
  </sheetData>
  <sheetProtection selectLockedCells="1"/>
  <customSheetViews>
    <customSheetView guid="{26BBA665-28D5-4668-AD7E-DDDEB80F7CA3}" showPageBreaks="1" showGridLines="0" printArea="1" hiddenColumns="1" view="pageBreakPreview">
      <selection activeCell="G5" sqref="G5:S5"/>
      <rowBreaks count="1" manualBreakCount="1">
        <brk id="93" max="39" man="1"/>
      </rowBreaks>
      <pageMargins left="0.59055118110236227" right="0.39370078740157483" top="0.39370078740157483" bottom="0.27559055118110237" header="0.51181102362204722" footer="0.51181102362204722"/>
      <pageSetup paperSize="9" scale="66" fitToHeight="2" orientation="portrait" r:id="rId1"/>
      <headerFooter alignWithMargins="0"/>
    </customSheetView>
    <customSheetView guid="{E653FEFB-26F0-4CA0-9D06-4A95425500AB}" scale="110" showPageBreaks="1" showGridLines="0" fitToPage="1" printArea="1" hiddenColumns="1" view="pageBreakPreview">
      <selection activeCell="P53" sqref="P53:AB53"/>
      <rowBreaks count="1" manualBreakCount="1">
        <brk id="93" max="39" man="1"/>
      </rowBreaks>
      <pageMargins left="0.59055118110236227" right="0.39370078740157483" top="0.39370078740157483" bottom="0.27559055118110237" header="0.51181102362204722" footer="0.51181102362204722"/>
      <pageSetup paperSize="9" fitToHeight="2" orientation="portrait" r:id="rId2"/>
      <headerFooter alignWithMargins="0"/>
    </customSheetView>
    <customSheetView guid="{BBAE6E10-2EEB-47E7-B07F-3E9B992A5793}" showPageBreaks="1" showGridLines="0" fitToPage="1" printArea="1" hiddenColumns="1" view="pageBreakPreview" topLeftCell="A47">
      <selection activeCell="A12" sqref="A12:AE12"/>
      <rowBreaks count="1" manualBreakCount="1">
        <brk id="93" max="39" man="1"/>
      </rowBreaks>
      <pageMargins left="0.59055118110236227" right="0.39370078740157483" top="0.39370078740157483" bottom="0.27559055118110237" header="0.51181102362204722" footer="0.51181102362204722"/>
      <pageSetup paperSize="9" fitToHeight="2" orientation="portrait" r:id="rId3"/>
      <headerFooter alignWithMargins="0"/>
    </customSheetView>
    <customSheetView guid="{7FDAE966-461B-42AD-94F2-6A865FE9F598}" showPageBreaks="1" showGridLines="0" printArea="1" hiddenColumns="1" view="pageBreakPreview">
      <selection activeCell="AC3" sqref="AC3:AI3"/>
      <rowBreaks count="1" manualBreakCount="1">
        <brk id="93" max="39" man="1"/>
      </rowBreaks>
      <pageMargins left="0.59055118110236227" right="0.39370078740157483" top="0.39370078740157483" bottom="0.27559055118110237" header="0.51181102362204722" footer="0.51181102362204722"/>
      <pageSetup paperSize="9" scale="66" fitToHeight="2" orientation="portrait" r:id="rId4"/>
      <headerFooter alignWithMargins="0"/>
    </customSheetView>
  </customSheetViews>
  <mergeCells count="197">
    <mergeCell ref="AJ55:AM55"/>
    <mergeCell ref="AJ57:AM57"/>
    <mergeCell ref="C59:O59"/>
    <mergeCell ref="A73:J73"/>
    <mergeCell ref="U73:AC73"/>
    <mergeCell ref="AD73:AL73"/>
    <mergeCell ref="A72:AN72"/>
    <mergeCell ref="U77:AB77"/>
    <mergeCell ref="AD77:AL77"/>
    <mergeCell ref="A76:AN76"/>
    <mergeCell ref="A71:D71"/>
    <mergeCell ref="K75:T75"/>
    <mergeCell ref="A77:J77"/>
    <mergeCell ref="P57:AB57"/>
    <mergeCell ref="AJ59:AM59"/>
    <mergeCell ref="A56:AN56"/>
    <mergeCell ref="A60:AN60"/>
    <mergeCell ref="A69:G69"/>
    <mergeCell ref="N69:T69"/>
    <mergeCell ref="Z69:AF69"/>
    <mergeCell ref="AH69:AN69"/>
    <mergeCell ref="C57:O57"/>
    <mergeCell ref="A68:AN68"/>
    <mergeCell ref="U69:X69"/>
    <mergeCell ref="A52:AN52"/>
    <mergeCell ref="A47:AN47"/>
    <mergeCell ref="A50:AN50"/>
    <mergeCell ref="AJ51:AM51"/>
    <mergeCell ref="A40:K40"/>
    <mergeCell ref="A78:AN78"/>
    <mergeCell ref="A82:AN82"/>
    <mergeCell ref="P51:AB51"/>
    <mergeCell ref="Z67:AF67"/>
    <mergeCell ref="AH67:AN67"/>
    <mergeCell ref="S67:X67"/>
    <mergeCell ref="N67:Q67"/>
    <mergeCell ref="P59:AB59"/>
    <mergeCell ref="A70:AN70"/>
    <mergeCell ref="H69:L69"/>
    <mergeCell ref="A67:L67"/>
    <mergeCell ref="A75:J75"/>
    <mergeCell ref="A74:AN74"/>
    <mergeCell ref="K73:T73"/>
    <mergeCell ref="U75:AB75"/>
    <mergeCell ref="A54:AN54"/>
    <mergeCell ref="AC57:AI57"/>
    <mergeCell ref="AC59:AI59"/>
    <mergeCell ref="A58:AN58"/>
    <mergeCell ref="AE16:AG16"/>
    <mergeCell ref="AD24:AF24"/>
    <mergeCell ref="A25:AN25"/>
    <mergeCell ref="AK7:AM7"/>
    <mergeCell ref="T7:W7"/>
    <mergeCell ref="R22:AB22"/>
    <mergeCell ref="AC22:AM22"/>
    <mergeCell ref="S18:Y18"/>
    <mergeCell ref="AF13:AM13"/>
    <mergeCell ref="AF9:AM9"/>
    <mergeCell ref="AF11:AM11"/>
    <mergeCell ref="A18:E18"/>
    <mergeCell ref="AH16:AI16"/>
    <mergeCell ref="A15:AN15"/>
    <mergeCell ref="A14:AN14"/>
    <mergeCell ref="AF12:AM12"/>
    <mergeCell ref="A12:AE12"/>
    <mergeCell ref="Z18:AD18"/>
    <mergeCell ref="AE18:AM18"/>
    <mergeCell ref="A9:AE9"/>
    <mergeCell ref="G18:L18"/>
    <mergeCell ref="N18:Q18"/>
    <mergeCell ref="A19:AN19"/>
    <mergeCell ref="A11:AE11"/>
    <mergeCell ref="A4:AN4"/>
    <mergeCell ref="AA3:AB3"/>
    <mergeCell ref="AC3:AI3"/>
    <mergeCell ref="AG7:AJ7"/>
    <mergeCell ref="A6:AN6"/>
    <mergeCell ref="X7:AF7"/>
    <mergeCell ref="G7:S7"/>
    <mergeCell ref="T5:W5"/>
    <mergeCell ref="A5:F5"/>
    <mergeCell ref="C3:G3"/>
    <mergeCell ref="AM5:AN5"/>
    <mergeCell ref="A7:F7"/>
    <mergeCell ref="L3:O3"/>
    <mergeCell ref="AJ1:AN3"/>
    <mergeCell ref="G1:AI2"/>
    <mergeCell ref="P3:Z3"/>
    <mergeCell ref="AJ53:AM53"/>
    <mergeCell ref="AC53:AI53"/>
    <mergeCell ref="A38:K38"/>
    <mergeCell ref="C55:O55"/>
    <mergeCell ref="A1:F2"/>
    <mergeCell ref="AC5:AH5"/>
    <mergeCell ref="X5:AB5"/>
    <mergeCell ref="A3:B3"/>
    <mergeCell ref="H3:K3"/>
    <mergeCell ref="G5:S5"/>
    <mergeCell ref="A33:AN33"/>
    <mergeCell ref="AC51:AI51"/>
    <mergeCell ref="L40:AM40"/>
    <mergeCell ref="AC55:AI55"/>
    <mergeCell ref="P55:AB55"/>
    <mergeCell ref="AF26:AN26"/>
    <mergeCell ref="L30:AM30"/>
    <mergeCell ref="U26:Y26"/>
    <mergeCell ref="A22:H22"/>
    <mergeCell ref="A28:L28"/>
    <mergeCell ref="N20:Q20"/>
    <mergeCell ref="S20:Y20"/>
    <mergeCell ref="A21:AN21"/>
    <mergeCell ref="A30:K30"/>
    <mergeCell ref="N48:AM48"/>
    <mergeCell ref="A46:M46"/>
    <mergeCell ref="A39:AN39"/>
    <mergeCell ref="A43:AN43"/>
    <mergeCell ref="J22:P22"/>
    <mergeCell ref="U24:Z24"/>
    <mergeCell ref="G20:L20"/>
    <mergeCell ref="AE20:AM20"/>
    <mergeCell ref="A23:AN23"/>
    <mergeCell ref="A24:L24"/>
    <mergeCell ref="AG24:AM24"/>
    <mergeCell ref="AA24:AC24"/>
    <mergeCell ref="N24:S24"/>
    <mergeCell ref="N46:AM46"/>
    <mergeCell ref="M42:P42"/>
    <mergeCell ref="A32:K32"/>
    <mergeCell ref="AK16:AM16"/>
    <mergeCell ref="Y16:AA16"/>
    <mergeCell ref="A16:G16"/>
    <mergeCell ref="AG65:AH65"/>
    <mergeCell ref="A64:AN64"/>
    <mergeCell ref="C61:O61"/>
    <mergeCell ref="A65:F65"/>
    <mergeCell ref="A62:AN62"/>
    <mergeCell ref="A63:AN63"/>
    <mergeCell ref="P61:AB61"/>
    <mergeCell ref="L32:AM32"/>
    <mergeCell ref="P53:AB53"/>
    <mergeCell ref="A41:AN41"/>
    <mergeCell ref="C53:O53"/>
    <mergeCell ref="A51:O51"/>
    <mergeCell ref="L36:AM36"/>
    <mergeCell ref="L38:AM38"/>
    <mergeCell ref="AA26:AE26"/>
    <mergeCell ref="A27:AN27"/>
    <mergeCell ref="A26:L26"/>
    <mergeCell ref="N26:S26"/>
    <mergeCell ref="A31:AN31"/>
    <mergeCell ref="A37:AN37"/>
    <mergeCell ref="A29:AN29"/>
    <mergeCell ref="A13:AE13"/>
    <mergeCell ref="N28:S28"/>
    <mergeCell ref="H16:J16"/>
    <mergeCell ref="K16:W16"/>
    <mergeCell ref="A17:AN17"/>
    <mergeCell ref="AJ61:AM61"/>
    <mergeCell ref="AC61:AI61"/>
    <mergeCell ref="A66:AN66"/>
    <mergeCell ref="U28:Y28"/>
    <mergeCell ref="AA28:AF28"/>
    <mergeCell ref="AG28:AM28"/>
    <mergeCell ref="A42:K42"/>
    <mergeCell ref="N44:AM44"/>
    <mergeCell ref="Q42:AM42"/>
    <mergeCell ref="A36:K36"/>
    <mergeCell ref="A34:K34"/>
    <mergeCell ref="L34:AM34"/>
    <mergeCell ref="A49:AN49"/>
    <mergeCell ref="A45:AN45"/>
    <mergeCell ref="A48:M48"/>
    <mergeCell ref="A44:M44"/>
    <mergeCell ref="A35:AN35"/>
    <mergeCell ref="A20:E20"/>
    <mergeCell ref="Z20:AD20"/>
    <mergeCell ref="G71:P71"/>
    <mergeCell ref="A84:AN84"/>
    <mergeCell ref="N81:P81"/>
    <mergeCell ref="N83:P83"/>
    <mergeCell ref="A83:E83"/>
    <mergeCell ref="A81:E81"/>
    <mergeCell ref="G81:H81"/>
    <mergeCell ref="G83:H83"/>
    <mergeCell ref="K81:L81"/>
    <mergeCell ref="K83:L83"/>
    <mergeCell ref="Q81:Y81"/>
    <mergeCell ref="Q83:Y83"/>
    <mergeCell ref="K77:T77"/>
    <mergeCell ref="AI75:AL75"/>
    <mergeCell ref="AD75:AG75"/>
    <mergeCell ref="Z81:AD81"/>
    <mergeCell ref="Z83:AD83"/>
    <mergeCell ref="A79:AN79"/>
    <mergeCell ref="A80:AN80"/>
    <mergeCell ref="AE81:AM81"/>
    <mergeCell ref="AE83:AM83"/>
  </mergeCells>
  <phoneticPr fontId="0" type="noConversion"/>
  <conditionalFormatting sqref="Q83 Q81 AE20 AE18 AK16 AE16 Y16 H16 G7 G5 X5 X7 AK7 AF11 A11 L30 L32 L34 L36 L38 L40 Q42 N44 N46 N48 C3 AC3 AG28 P55 AC55 AJ55 AC22 AA24 AG24 AG65 AD77 AI75 AD73 AD75 K77 K75 K73 P57 AC57 AJ57 P61 AC61 AJ61 C61 P53 AC53 AJ53 P59 AC59 AJ59 A12:AM13 AE81:AM81 AE83:AM83">
    <cfRule type="containsBlanks" dxfId="30" priority="59" stopIfTrue="1">
      <formula>LEN(TRIM(A3))=0</formula>
    </cfRule>
  </conditionalFormatting>
  <conditionalFormatting sqref="AC5:AO5">
    <cfRule type="expression" dxfId="29" priority="51" stopIfTrue="1">
      <formula>$AS$5=0</formula>
    </cfRule>
  </conditionalFormatting>
  <conditionalFormatting sqref="F81:G81 A83 A81 F83:G83 I81:K81 I83:K83">
    <cfRule type="expression" dxfId="28" priority="48" stopIfTrue="1">
      <formula>$AQ$81=0</formula>
    </cfRule>
  </conditionalFormatting>
  <conditionalFormatting sqref="A65:F65">
    <cfRule type="expression" dxfId="27" priority="42">
      <formula>$BD$65=0</formula>
    </cfRule>
  </conditionalFormatting>
  <conditionalFormatting sqref="A67:L67">
    <cfRule type="expression" dxfId="26" priority="41">
      <formula>$BD$67=0</formula>
    </cfRule>
  </conditionalFormatting>
  <conditionalFormatting sqref="A69:G69">
    <cfRule type="expression" dxfId="25" priority="40">
      <formula>$BD$69=0</formula>
    </cfRule>
  </conditionalFormatting>
  <conditionalFormatting sqref="A18:E18">
    <cfRule type="expression" dxfId="24" priority="38">
      <formula>$BD$18+$BE$18+$BF$18=0</formula>
    </cfRule>
  </conditionalFormatting>
  <conditionalFormatting sqref="A20:E20">
    <cfRule type="expression" dxfId="23" priority="37">
      <formula>$BD$20+$BE$20+$BF$20=0</formula>
    </cfRule>
  </conditionalFormatting>
  <conditionalFormatting sqref="A22:H22">
    <cfRule type="expression" dxfId="22" priority="36">
      <formula>$BD$22+$BE$22+$BF$22=0</formula>
    </cfRule>
  </conditionalFormatting>
  <conditionalFormatting sqref="A24:L24">
    <cfRule type="expression" dxfId="21" priority="35">
      <formula>$BD$24+$BE$24=0</formula>
    </cfRule>
  </conditionalFormatting>
  <conditionalFormatting sqref="A26:L26">
    <cfRule type="expression" dxfId="20" priority="34">
      <formula>$BD$26+$BE$26+$BF$26=0</formula>
    </cfRule>
  </conditionalFormatting>
  <conditionalFormatting sqref="A28:L28">
    <cfRule type="expression" dxfId="19" priority="33">
      <formula>$BG$28+$BH$28+$BI$28=0</formula>
    </cfRule>
  </conditionalFormatting>
  <conditionalFormatting sqref="A30:K30">
    <cfRule type="expression" dxfId="18" priority="23">
      <formula>$AP$30=0</formula>
    </cfRule>
  </conditionalFormatting>
  <conditionalFormatting sqref="A32:K32">
    <cfRule type="expression" dxfId="17" priority="22">
      <formula>$AP$32=0</formula>
    </cfRule>
  </conditionalFormatting>
  <conditionalFormatting sqref="A34:K34">
    <cfRule type="expression" dxfId="16" priority="21">
      <formula>$AP$34=0</formula>
    </cfRule>
  </conditionalFormatting>
  <conditionalFormatting sqref="A36:K36">
    <cfRule type="expression" dxfId="15" priority="20">
      <formula>$AP$36=0</formula>
    </cfRule>
  </conditionalFormatting>
  <conditionalFormatting sqref="A38:K38">
    <cfRule type="expression" dxfId="14" priority="19">
      <formula>$AP$38=0</formula>
    </cfRule>
  </conditionalFormatting>
  <conditionalFormatting sqref="A40:K40">
    <cfRule type="expression" dxfId="13" priority="18">
      <formula>$AP$40=0</formula>
    </cfRule>
  </conditionalFormatting>
  <conditionalFormatting sqref="A42:K42 M42:P42">
    <cfRule type="expression" dxfId="12" priority="17">
      <formula>$AP$42=0</formula>
    </cfRule>
  </conditionalFormatting>
  <conditionalFormatting sqref="A44:M44">
    <cfRule type="expression" dxfId="11" priority="16">
      <formula>$AP$44=0</formula>
    </cfRule>
  </conditionalFormatting>
  <conditionalFormatting sqref="A46:M46">
    <cfRule type="expression" dxfId="10" priority="15">
      <formula>$AP$46=0</formula>
    </cfRule>
  </conditionalFormatting>
  <conditionalFormatting sqref="A48:M48">
    <cfRule type="expression" dxfId="9" priority="14">
      <formula>$AP$48=0</formula>
    </cfRule>
  </conditionalFormatting>
  <conditionalFormatting sqref="A16:G16 K16:W16">
    <cfRule type="expression" dxfId="8" priority="13">
      <formula>$AP$16=0</formula>
    </cfRule>
  </conditionalFormatting>
  <conditionalFormatting sqref="A73:J73">
    <cfRule type="expression" dxfId="7" priority="12">
      <formula>$AP$73=0</formula>
    </cfRule>
  </conditionalFormatting>
  <conditionalFormatting sqref="A75:J75">
    <cfRule type="expression" dxfId="6" priority="11">
      <formula>$AP$75=0</formula>
    </cfRule>
  </conditionalFormatting>
  <conditionalFormatting sqref="A77:J77">
    <cfRule type="expression" dxfId="5" priority="10">
      <formula>$AP$77=0</formula>
    </cfRule>
  </conditionalFormatting>
  <conditionalFormatting sqref="U73:AC73">
    <cfRule type="expression" dxfId="4" priority="9">
      <formula>$AQ$73=0</formula>
    </cfRule>
  </conditionalFormatting>
  <conditionalFormatting sqref="U75:AB75">
    <cfRule type="expression" dxfId="3" priority="8">
      <formula>$AQ$75=0</formula>
    </cfRule>
  </conditionalFormatting>
  <conditionalFormatting sqref="U77:AB77">
    <cfRule type="expression" dxfId="2" priority="6">
      <formula>$AQ$77=0</formula>
    </cfRule>
  </conditionalFormatting>
  <conditionalFormatting sqref="A71:D71">
    <cfRule type="expression" dxfId="1" priority="5">
      <formula>$AP$71=0</formula>
    </cfRule>
  </conditionalFormatting>
  <conditionalFormatting sqref="G71:P71">
    <cfRule type="expression" dxfId="0" priority="4">
      <formula>$AP$71=1</formula>
    </cfRule>
  </conditionalFormatting>
  <dataValidations count="11">
    <dataValidation type="list" allowBlank="1" showInputMessage="1" showErrorMessage="1" sqref="AE20:AM20">
      <formula1>$AS$20:$AY$20</formula1>
    </dataValidation>
    <dataValidation type="list" allowBlank="1" showInputMessage="1" showErrorMessage="1" sqref="AG28:AM28">
      <formula1>$AS$28:$BB$28</formula1>
    </dataValidation>
    <dataValidation type="list" allowBlank="1" showInputMessage="1" showErrorMessage="1" sqref="AE18:AM18">
      <formula1>$AS$18:$AY$18</formula1>
    </dataValidation>
    <dataValidation type="list" allowBlank="1" showInputMessage="1" showErrorMessage="1" sqref="AJ53:AM53 AJ61:AM61 AJ59:AM59 AJ57:AM57 AJ55:AM55">
      <formula1>$AY$53:$BI$53</formula1>
    </dataValidation>
    <dataValidation type="list" allowBlank="1" showInputMessage="1" showErrorMessage="1" sqref="AC53:AI53 AC55:AI55 AC57:AI57 AC59:AI59 AC61:AI61">
      <formula1>$AY$55:$BF$55</formula1>
    </dataValidation>
    <dataValidation type="list" allowBlank="1" showInputMessage="1" showErrorMessage="1" sqref="P53:AB53 P61:AB61 P59:AB59 P57:AB57 P55:AB55">
      <formula1>$AS$86:$AS$108</formula1>
    </dataValidation>
    <dataValidation type="list" allowBlank="1" showInputMessage="1" showErrorMessage="1" sqref="Q83">
      <formula1>$AR$83:$AT$83</formula1>
    </dataValidation>
    <dataValidation type="list" allowBlank="1" showInputMessage="1" showErrorMessage="1" sqref="AE83:AM83">
      <formula1>$AT$86:$AT$95</formula1>
    </dataValidation>
    <dataValidation type="list" allowBlank="1" showInputMessage="1" showErrorMessage="1" sqref="Q81:Y81">
      <formula1>$AR$81:$AZ$81</formula1>
    </dataValidation>
    <dataValidation type="list" allowBlank="1" showInputMessage="1" showErrorMessage="1" sqref="AC22:AM22">
      <formula1>$AU$86:$AU$92</formula1>
    </dataValidation>
    <dataValidation type="list" allowBlank="1" showInputMessage="1" showErrorMessage="1" sqref="AE81:AM81">
      <formula1>$AT$86:$AT$95</formula1>
    </dataValidation>
  </dataValidations>
  <pageMargins left="0.59055118110236227" right="0.39370078740157483" top="0.39370078740157483" bottom="0.27559055118110237" header="0.51181102362204722" footer="0.51181102362204722"/>
  <pageSetup paperSize="9" scale="98" fitToHeight="2" orientation="portrait" r:id="rId5"/>
  <headerFooter alignWithMargins="0"/>
  <drawing r:id="rId6"/>
  <legacyDrawing r:id="rId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vt:i4>
      </vt:variant>
      <vt:variant>
        <vt:lpstr>Intervalos nomeados</vt:lpstr>
      </vt:variant>
      <vt:variant>
        <vt:i4>1</vt:i4>
      </vt:variant>
    </vt:vector>
  </HeadingPairs>
  <TitlesOfParts>
    <vt:vector size="2" baseType="lpstr">
      <vt:lpstr>MOLDES</vt:lpstr>
      <vt:lpstr>MOLDES!Area_de_impressao</vt:lpstr>
    </vt:vector>
  </TitlesOfParts>
  <Company>AEROMATRIZES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Thales Lionço</dc:creator>
  <cp:lastModifiedBy>Roner</cp:lastModifiedBy>
  <cp:lastPrinted>2019-02-06T17:17:21Z</cp:lastPrinted>
  <dcterms:created xsi:type="dcterms:W3CDTF">2003-12-16T15:31:02Z</dcterms:created>
  <dcterms:modified xsi:type="dcterms:W3CDTF">2019-02-06T17:17:25Z</dcterms:modified>
</cp:coreProperties>
</file>